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3.xml" ContentType="application/vnd.openxmlformats-officedocument.spreadsheetml.worksheet+xml"/>
  <Override PartName="/xl/worksheets/sheet4.xml" ContentType="application/vnd.openxmlformats-officedocument.spreadsheetml.worksheet+xml"/>
  <Override PartName="/xl/worksheets/sheet1.xml" ContentType="application/vnd.openxmlformats-officedocument.spreadsheetml.worksheet+xml"/>
  <Override PartName="/xl/worksheets/sheet5.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lockWindows="false"/>
  <bookViews>
    <workbookView activeTab="0" firstSheet="0" showHorizontalScroll="true" showSheetTabs="true" showVerticalScroll="true" tabRatio="842" windowHeight="8192" windowWidth="16384" xWindow="0" yWindow="0"/>
  </bookViews>
  <sheets>
    <sheet name="kompletní přehled" sheetId="1" state="visible" r:id="rId2"/>
    <sheet name="zkrácený přehled" sheetId="2" state="visible" r:id="rId3"/>
    <sheet name="jmenováno Havlem" sheetId="3" state="visible" r:id="rId4"/>
    <sheet name="jmenováno Klausem" sheetId="4" state="visible" r:id="rId5"/>
    <sheet name="jmenováno Zemanem" sheetId="5" state="visible" r:id="rId6"/>
  </sheets>
  <calcPr iterateCount="100" refMode="A1" iterate="false" iterateDelta="0.0001"/>
</workbook>
</file>

<file path=xl/sharedStrings.xml><?xml version="1.0" encoding="utf-8"?>
<sst xmlns="http://schemas.openxmlformats.org/spreadsheetml/2006/main" count="1038" uniqueCount="153">
  <si>
    <t>soudce</t>
  </si>
  <si>
    <t>plné jméno</t>
  </si>
  <si>
    <t>postavení</t>
  </si>
  <si>
    <t>životopis</t>
  </si>
  <si>
    <t>f ÚS</t>
  </si>
  <si>
    <t>Havel</t>
  </si>
  <si>
    <t>Klaus</t>
  </si>
  <si>
    <t>Zeman</t>
  </si>
  <si>
    <t>počet jmenování</t>
  </si>
  <si>
    <t>do 30.6.2015 zpravodajem</t>
  </si>
  <si>
    <t>vyhověno</t>
  </si>
  <si>
    <t>procent</t>
  </si>
  <si>
    <t>nad 50% advokacie</t>
  </si>
  <si>
    <t>nad 50% soud</t>
  </si>
  <si>
    <t>nad 50% VŠ a instituce</t>
  </si>
  <si>
    <t>nad 50% bežná praxe</t>
  </si>
  <si>
    <t>nad 50% státní sféra</t>
  </si>
  <si>
    <t>též VŠ a instituce</t>
  </si>
  <si>
    <t>alespoň 5 let politik</t>
  </si>
  <si>
    <t>diskriminován</t>
  </si>
  <si>
    <t>kontrolní</t>
  </si>
  <si>
    <t>všichni soudci</t>
  </si>
  <si>
    <t>všichni</t>
  </si>
  <si>
    <t>Balík Stanislav</t>
  </si>
  <si>
    <t>soudce Ústavního soudu (od 26. 5. 2004 do 26. 5. 2014)</t>
  </si>
  <si>
    <t>Stanislav Balík (*1956) ukončil Právnickou fakultu Univerzity Karlovy v roce 1979, v roce 1981 absolvoval obor archivnictví na Filosofické fakultě téže univerzity. Doktorem práv se stal v roce 1983, doktorem filosofie o tři roky později. Stanislav Balík pracoval do roku 1989 jako podnikový právník, poté se věnoval advokacii. Jako samostatný advokát působil od roku 1990. V roce 1994 se stal náhradníkem představenstva ČAK, v roce 1999 jejím prvním místopředsedou a v roce 2002 byl zvolen předsedou. V letech 2002–2003 zastupoval českou advokacii v Radě evropských advokátních komor. V roce 2003 se stal nositelem stříbrné Randovy medaile. Od roku 1996 působí na katedře právních dějin PF ZČU, přednáší i na Právnické faktultě MU a Právnické fakultě UP. Stanislav Balík hojně publikuje a je autorem a spoluautorem řady učebnic a článků v odborných časopisech. Byl vedoucím autorského kolektivu monografie "Dějiny advokacie v Čechách, na Moravě a ve Slezsku"(2009), vydané též v anglické verzi "History of the Legal Profession in Bohemia, Moravia and Silesia" (2010). Působí také v redakčních radách časopisů Bulletin advokacie, Historický obzor a časopisu pro právní vědu a praxi Journal on European History of Law. Soudcem Ústavního soudu České republiky byl jmenován prezidentem Václavem Klausem dne 26. května 2004. Nikdy nebyl členem žádné politické strany.</t>
  </si>
  <si>
    <t>Brožová Iva</t>
  </si>
  <si>
    <t>soudkyně (15. 7. 1993 - 8. 12. 1999)</t>
  </si>
  <si>
    <t>Iva Brožová (*1951) studovala na Právnické fakultě Masarykovy univerzity v Brně v letech 1969–1974. V roce 1975 získala titul doktorky práv a začala působit jako externí učitelka brněnské univerzity. V roce 1978 musela pedagogickou činnost z politických důvodů opustit. Od roku 1974 byla justiční čekatelkou Krajského soudu v Brně, o rok později se stala soudkyní Městského soudu v Brně. Od roku 1990 pracovala jako soudkyně Krajského soudu v Brně. Přípisem děkana ze dne 15. 3. 1990 se stala rehabilitovaným učitelem a znovu začala působit na PF Masarykovy univerzity v Brně. Od roku 1992 pracovala jako poradkyně Ústavního soudu ČSFR v Brně a po zániku federace nastoupila zpět ke Krajskému soudu v Brně. Dne 15. 7. 1993 byla jmenována soudkyní Ústavního soudu ČR. Ve funkci setrvala do dne 8. 12. 1999. V závěru roku 1999 se Iva Brožová stala soudkyní Nejvyššího soudu ČR a dnem 20. 3. 2002 byla jmenována jeho předsedkyní.</t>
  </si>
  <si>
    <t>Cepl Vojtěch</t>
  </si>
  <si>
    <t>soudce (15. 7. 1993 - 15. 7. 2003)</t>
  </si>
  <si>
    <t>Vojtěch Cepl (*1938 †2009) absolvoval Právnickou fakultu Univerzity Karlovy v roce 1961, doktorát práv mu byl udělen v roce 1966. Od roku 1965 pracoval jako asistent na katedře teorie státu a práva Univerzity Karlovy v Praze. V letech 1967–1970 absolvoval postgraduální studium teorie sociologie práva na univerzitě v Oxfordu a na University of Michigan Law School. Od roku 1971 byl odborným asistentem na katedře občanského práva Univerzity Karlovy v Praze. Habilitoval se v roce 1989. V roce 1990 se stal proděkanem pro zahraniční styky a vedoucím katedry občanského práva na Právnické fakultě Univerzity Karlovy, v roce 1993 pak profesorem občanského práva. V tomto období pracoval v legislativních radách a komisích na přípravě různých zákonů, občanského zákoníku a Ústavy. 15. července 1993 byl jmenován soudcem Ústavního soudu České republiky. V letech 1990–1993 přednášel na britských, kanadských a amerických právnických fakultách. V roce 1993 byl hostujícím profesorem na univerzitě v San Franciscu a Chicagské univerzitě, v roce 1996 byl jmenován jako „distinguished visiting professor“ na Georgetownské universitě ve Washingtonu. Publikoval zejména práce o právní filozofii, občanském právu a ústavním právu. Po skončení funkčního období soudce Ústavního soudu dne 15. 7. 2003 působil prof. Vojtěch Cepl jako pedagog na právnické fakultě Univerzity Karlovy v Praze. V roce 2008 s ním Česká televize natočila dokument Vzkaz Vojtěcha Cepla. Vojtěch Cepl zemřel dne 21. listopadu 2009.</t>
  </si>
  <si>
    <t>Čermák Vladimír</t>
  </si>
  <si>
    <t>Vladimír Čermák (*1929, †2004) vystudoval II. státní reálné gymnázium v Brně-Husovicích, kde maturoval v roce 1948. V roce 1952 byl promován na Právnické fakultě Karlovy univerzity v Praze. Byl zaměstnán u Krajského soudu v Brně od 15. 8. 1852, nejprve jako justiční čekatel, poté soudce a předseda senátu až do roku 1975. V době tzv. normalizace odešel na vlastní žádost od soudu a do roku 1990 pracoval jako podnikový právník v Kovopodniku města Brna. Od roku 1990 do roku 1993 byl vedoucím katedry politologie na Filozofické fakultě Masarykovy univerzity v Brně. 15. 7. 1993 byl prezidentem republiky Václavem Havlem jmenován soudcem Ústavního soudu ČR a setrval zde po celé desetileté funkční období. V roce 1993 se habilitoval v oboru politologie a dosáhl vědecké hodnosti docent, v roce 1994 jmenován profesorem Filozofické fakulty MU v Brně v oboru sociální filozofie. Od roku 1990 působil také jako učitel na JAMU v Brně. Byl členem vědecké rady Filozofické fakulty MU v Brně, autorem pětisvazkového díla „Otázka demokracie“ a četných dalších studií. Vladimír Čermák zemřel dne 21. 7. 2004.</t>
  </si>
  <si>
    <t>David Ludvík</t>
  </si>
  <si>
    <t>soudce Ústavního soudu (od 7. 8. 2013)</t>
  </si>
  <si>
    <t>JUDr. Ludvík David, CSc. (*1951) - vystudoval Právnickou fakultu Univerzity J. E. Purkyně v Brně a od ukončení studia (1974) byl do roku 1982 činný na akademické půdě (odborný asistent na téže fakultě do roku 1979, poté interní aspirant Ústavu státu a práva ČSAV v Praze). Od roku 1982 pracoval jako podnikový právník, v polovině roku 1985 přešel do advokacie a v advokátní praxi setrval do roku 1993. V červnu téhož roku byl jmenován soudcem a působil jako soudce a předseda senátu na Městském soudě v Brně do roku 2000 a poté na Krajském soudě v Brně do roku 2002. V témže roce byl přidělen k Nejvyššímu soudu v Brně, kde se stal po jednoroční stáži v roce 2003 soudcem a v roce 2004 předsedou senátu občanskoprávního a obchodního kolegia. Byl také členem evidenčního a velkého senátu téhož soudu. Externě přednáší na právnických fakultách Masarykovy univerzity v Brně a Univerzity Palackého v Olomouci i v zahraničí (USA), je autorem a spoluautorem několika knižních publikací (komentáře ke kodexům, přehledy judikatury) a téměř stovky článků do odborných periodik na témata z občanského práva hmotného a procesního, pracovního práva, restitucí a právní filosofie. Jako člen Jednoty českých právníků byl oceněn bronzovou medailí Antonína Randy. Nikdy nebyl členem žádné politické strany. Prezident Miloš Zeman jej jmenoval soudcem Ústavního soudu 7. srpna 2013</t>
  </si>
  <si>
    <t>Duchoň František</t>
  </si>
  <si>
    <t>soudce Ústavního soudu (6. 6. 2002 - 6. 6. 2012)</t>
  </si>
  <si>
    <t>František Duchoň (*1946) ukončil studium na Právnické fakultě Univerzity Karlovy v Praze v roce 1969. V době studií byl v létě 1968 přijat do KSČ, z níž vystoupil na jaře 1969. Po dvouleté praxi justičního čekatele pracoval jako soudce občanskoprávního úseku Okresního soudu v Ústí nad Labem. V roce 1978 rezignoval a začal pracovat jako podnikový právník Okresního ústavu národního zdraví a Okresní hygienické stanice v Jihlavě. Doktorát práv získal na Právnické fakultě UK v Praze v roce 1981. Na téže fakultě absolvoval v letech 1982–l984 postgraduální studium v oboru správní právo a státní správa. V roce 1989 získal atestaci ze zdravotnického práva. V lednu 1991 se vrátil do justice jako soudce Okresního soudu v Jihlavě, kde zastával rovněž funkci místopředsedy soudu. V roce 1995 se stal soudcem, později též předsedou senátu občanskoprávního kolegia Nejvyššího soudu ČR. V průběhu 90. let se zúčastnil řady odborných stáží v Kanadě, Holandsku, Francii a ve Španělsku, kde studoval zejména komunitární právo, systém ochrany lidských práv a postavení soudní moci v ústavních systémech. V letech 1997–98 se v Radě Evropy podílel na vypracování Charty o statutu evropského soudce. V posledních letech aktivně působil na řadě mezinárodních právních konferencí. Dne 6. června 2002 byl jmenován prezidentem Václavem Havlem soudcem Ústavního soudu České republiky; funkčí období mu uplynulo o 10 let později, 6. června 2012.</t>
  </si>
  <si>
    <t>Fenyk Jaroslav</t>
  </si>
  <si>
    <t>místopředseda Ústavního soudu od 7. 8. 2013 (soudce od 3.5. 2013)</t>
  </si>
  <si>
    <t>Jaroslav Fenyk (* 26. dubna 1961 Pelhřimov) Práva vystudoval v roce 1986 na Právnické fakultě UK v Praze, kde v roce 1987 získal v oboru trestní právo – teorie státu a práva i titul doktora práv. V roce 2001 obdržel v oboru trestního práva hmotného a procesního na Právnické fakultě Masarykovy univerzity v Brně Dne 3. května 2013 jej prezident republiky Miloš Zeman jmenoval soudcem Ústavního soudu a dne 7. srpna 2013 místopředsedou Ústavního soudu.Byl členem pracovních komisí Ministerstva spravedlnosti pro novelizace a rekodifikace trestního práva a členem Legislativní rady vlády ČR. Je členem Komise pro obhajoby dizertací Akademie věd ČR, byl a je členem redakčních rad odborných a vědeckých periodik. Je členem vědecké rady Právnické fakulty Masarykovy univerzity v Brně a Panevropské vysoké školy práva, byl členem vědecké rady Právnické fakulty Univerzity Palackého v Olomouci. Získal cenu "Právník roku" za rok 2010 v oboru trestního práva.titul Ph.D. a v roce 2002 se habilitoval (doc.)v oboru bezpečnostní služby na Akademii policejního sboru v Bratislavě. V roce 2004 mu Univerzita v Miskolci udělila titul soukromý univerzitní profesor (Univ. Priv. Prof.) pro obor společenské vědy – evropské trestní právo, v roce 2008 Akademie věd ČR titul doktora sociálních a humanitních věd ( DSc.). Profesorem trestního práva jej prezident republiky Václav Klaus jmenoval v roce 2009. Je profesorem na katedře trestního práva Právnické fakulty Masarykovy univerzity v Brně, tutéž pozici zastával na Právnické fakultě Univerzity Karlovy v Praze, přednáší na dalších českých a zahraničních univerzitách a institutech. Byl proděkanem pro zahraniční vztahy na Bratislavské vysoké škole práva. Absolvoval řadu zahraničních stáží, např. u francouzského Nejvyššího správního soudu a Ministerstva spravedlnosti, účastnil se USA vládního studijního protikorupčního programu, programu Fordovy nadace na ochranu lidských práv (JAR), atd. Byl členem expertních výborů Rady Evropy a pracovních skupin Evropské komise, účastnil se mnoha mezinárodních konferencí a seminářů týkajících se trestního práva, potírání hospodářské a finanční kriminality a korupce a mezinárodní justiční spolupráce. Spolupracoval se zahraničními odbornými a výzkumnými pracovišti (mj. Institut pro postgraduální právnické vzdělávání v Atlantě, Max-Planck Institut mezinárodní a zahraniční trestní právo ve Freiburgu im Breisgau, Institut pro pokročilá právní studia při Londýnské univerzitě, Akademie evropského práva v Trevíru, Univerzity ve Vídni, Rotterdamu, Nijmegenu, Ghentu, Stockholmu, Örebru, Miskolci, Lucemburku, Právnická škola Johna Marshalla v Chicagu atd.) kde přednášel a řešil mezinárodní výzkumné projekty zaměřené na trestní právo, postavení veřejné žaloby nebo mezinárodní justiční spolupráci v trestních věcech a harmonizaci trestního práva a související legislativy v souvislosti se vstupem ČR do EU. Publikoval řadu monografií a vědeckých odborných článků především zaměřených na oblast trestního práva hmotného a procesního v domácím i mezinárodním kontextu.Byl členem pracovních komisí Ministerstva spravedlnosti pro novelizace a rekodifikace trestního práva a členem Legislativní rady vlády ČR. Je členem Komise pro obhajoby dizertací Akademie věd ČR, byl a je členem redakčních rad odborných a vědeckých periodik. Je členem vědecké rady Právnické fakulty Masarykovy univerzity v Brně a Panevropské vysoké školy práva, byl členem vědecké rady Právnické fakulty Univerzity Palackého v Olomouci. Získal cenu "Právník roku" za rok 2010 v oboru trestního práva. Od roku 1988 působil jako prokurátor, později (1993) jako státní zástupce, z toho v letech 1999-2006 jako náměstek nejvyšší státní zástupkyně. Od roku 2006 do roku 2013 byl advokátem. Dne 3. května 2013 jej prezident republiky Miloš Zeman jmenoval soudcem Ústavního soudu a dne 7. srpna 2013 místopředsedou Ústavního soudu.</t>
  </si>
  <si>
    <t>Filip Jan</t>
  </si>
  <si>
    <t>soudce Ústavního soudu (od 3.5. 2013)</t>
  </si>
  <si>
    <r>
      <t xml:space="preserve">Filip Jan 27. listopadu 1950 Šternberk Vystudoval Právnickou fakultu UJEP (dnes Masarykova univerzita). Ještě při studiu začal působit na fakultě jako asistent na poloviční úvazek a po promoci pokračoval na Katedře teorie práva a ústavního práva Právnické fakulty UJEP v Brně jako asistent na plný úvazek (1974 – 1993). V roce 1975 získal titul JUDr. (rigorózní práce „Ústava v právním řádu ČSSR“) a v roce 1977 se stal odborným asistentem. V roce 1984 získal hodnost kandidáta věd pro ústavní právo (disertační práce „Pojem, podstata, obsah a formy ústavy socialistického typu“). V roce 1992 se habilitoval prací „Základní otázky volebního práva v ČSFR", které zhodnotil své zkušenosti z přípravy volebních zákonů v roce 1990. Titul profesora ústavního práva získal v roce 1998. V letech 1995 až 2013 vedl Katedru ústavního práva a politologie Právnické fakulty MU v Brně, která se stala významným centrem rozvoje oboru a výchovy mladých pracovníků. Zde přednášel zejména předměty jako ústavní právo, ústavní vývoj na území ČR, právotvorba, ústavní základy veřejné moci, řízení před Ústavním soudem, volební právo. Zajišťoval též výuku pro zahraniční studenty (Constitutional Law, Verfassungsrecht der TchR) a studentů nástavbových oborů LL.M a MPA. V letech 2002-2006 vyučoval „Ústavní právo“, „Srovnávací ústavní právo“ a „Metodiku tvůrčí práce“ na Univerzitě T. Bati ve Zlíně. Koncem 80. let měl vedlejší pracovní poměr jako samostatný odborný pracovník Ústavu státu a práva ČSAV a v roce 1990 jako pracovník Ústavu státní správy. Byl členem vědeckých rad Masarykovy univerzity a Univerzity Palackého, je členem vědeckých rad Právnické fakulty UK a Právnické fakulty MU. Kromě svých pedagogických aktivit se pravidelně účastnil na řešení problémů praxe při přípravě právních předpisů nebo zpracování expertíz pro státní orgány. Od roku 1992 též pracoval u Ústavního soudu ČSFR jako asistent soudce Vojena Güttlera a u Ústavního soudu ČR jako asistent ústavních soudců Vojtěcha Cepla a Jiřího Muchy. Pracoval rovněž v Legislativním odboru Kanceláře Federálního shromáždění (1973, 1987-1989), následně v Legislativním odboru Kanceláře Senátu (1997 – 2007). Řadu let byl členem Legislativní rady vlády ČR (1998 -2006), předtím byl v letech 1990-1992 členem její komise pro veřejné právo. V letech 1990 – 1992 pracoval v komisi ČNR pro přípravu ústavy. Absolvoval množství zahraničních stáží a konferencí, publikoval v ČR a zahraničí několik set odborných publikací zaměřených zejména na teorii ústavy, volebního práva, teorie legislativy, parlamentarismu a zejména ústavního soudnictví. Od roku 1993 pravidelně vychází v nových vydáních jeho učebnice ústavního práva. Je spoluautorem učebnice státovědy a komentářů k</t>
    </r>
    <r>
      <rPr>
        <sz val="12"/>
        <color rgb="FF000000"/>
        <rFont val="Microsoft YaHei"/>
        <family val="2"/>
        <charset val="238"/>
      </rPr>
      <t xml:space="preserve">　</t>
    </r>
    <r>
      <rPr>
        <sz val="12"/>
        <color rgb="FF000000"/>
        <rFont val="Times New Roman"/>
        <family val="1"/>
        <charset val="238"/>
      </rPr>
      <t xml:space="preserve">Ústavě ČR a zákona o Ústavním soudu. Je členem redakčních rad odborných časopisů v ČR a zahraničí. Zkušenosti z fungování ústavního soudnictví získal v průběhu studijních pobytů u ústavních soudů v Jugoslávii (1978), Rakousku (1992, 1995, 1996), Polsku (1993) a SRN (2006). Dne 3. května 2013 jej prezident republiky jmenoval soudcem Ústavního soudu.</t>
    </r>
  </si>
  <si>
    <t>Formánková Vlasta</t>
  </si>
  <si>
    <t>soudkyně Ústavního soudu (od 5. 8. 2005)</t>
  </si>
  <si>
    <t>Vlasta Formánková (*1953) ukončila studium práv na Právnické fakultě Univerzity Karlovy v roce 1977. V témže roce nastoupila jako právní referentka do Západočeských mlékáren, n. p. Klatovy. Rigorózní zkoušku složila v roce 1978. Od 1. září 1978 začala vykonávat justiční praxi u Krajského soudu v Plzni a po složení justičních zkoušek byla 15. června 1979 zvolena soudkyní pro Okresní soud Plzeň-město. Pracovala nejprve na úseku občanskoprávním, pak krátce na úseku trestním a poté znovu na úseku občanskoprávním. V lednu roku 1990 byla pověřena řízením Okresního soudu Plzeň-město a následně jmenována do funkce předsedkyně tohoto okresního soudu. Zároveň působila jako předsedkyně občanskoprávního senátu. Po uvolnění z funkce předsedkyně okresního soudu na jaře 1999 soudila dále na úseku občanskoprávním a v průběhu roku 2000 přešla ke Krajskému soudu v Plzni, kde jí byla přidělena jak agenda prvostupňová, tak i agenda odvolací na úseku občanskoprávním, kupříkladu zákon na ochranu osobnosti, tiskové žaloby, žaloby z autorského práva. Dne 5. srpna 2005 byla prezidentem Václavem Klausem jmenována soudkyní Ústavního soudu České republiky. Nikdy nebyla členkou ani kandidátkou žádné politické strany.</t>
  </si>
  <si>
    <t>Güttler Vojen</t>
  </si>
  <si>
    <t>soudce Ústavního soudu (od 6. 8. 2003 do 6. 8. 2013; také od 15. 7. 1993 do 15. 7. 2003), ), původně i  soudce federálního Ústavního soudu</t>
  </si>
  <si>
    <t>Vojen Güttler (*1934) maturoval v roce 1952, ale tehdejší vedení gymnázia v Jičíně ho nedoporučilo ke studiu na Právnické fakultě UK, kam byl přijat až po předchozí práci v Jáchymovských dolech. V roce 1958 ukončil studia, absolventský diplom mu však byl zadržen pro účast v opozičním studentském hnutí. Pracoval jako podnikový právník, od roku 1960 jako občanskoprávní soudce, naposledy jako soudce Krajského soudu v Ústí nad Labem. V roce 1968 byl činný jako funkcionář severočeského výboru Klubu angažovaných nestraníků. Po 21. srpnu 1968 odešel do krátkodobé emigrace a brzy po návratu musel soudnictví opustit. Pracoval opět jako podnikový právník a publikoval řadu statí v odborných a vědeckých časopisech.  V té době se věnoval zejména právu pracovnímu. Byl činný – mimo jiné – jako předseda pracovněprávní Komise Federálního ministerstva všeobecného strojírenství a jako člen pracovněprávní Komise Federálního ministerstva práce a sociálních věcí. Po listopadu 1989 byl spoluzakladatelem Občanského fóra na svém pracovišti. Začátkem roku 1990 obnovoval televizní výzvou politické hnutí Klub angažovaných nestraníků (KAN) a byl předsedou jeho přípravného výboru.  Do jmenování soudcem Ústavního soudu byl místopředsedou KAN. V roce 1990 začal pracovat jako ředitel rehabilitačního odboru Ministerstva spravedlnosti a později jako poradce předsedkyně České národní rady. Dne 31. ledna 1992 byl prezidentem republiky Václavem Havlem jmenován soudcem Ústavního soudu ČSFR a 15. července 1993 soudcem Ústavního soudu České republiky.  Dne 6. srpna 2003 jej prezident Václav Klaus jmenoval na další funkční období. Přednášel na řadě mezinárodních konferencí v oblasti lidských práv v Evropě, Asii i Americe. Je autorem celé řady odborných článků a statí, které publikoval doma a v USA. Nikdy nebyl ani členem ani kandidátem KSČ.</t>
  </si>
  <si>
    <t>Holeček Miloš</t>
  </si>
  <si>
    <t>2. předseda Ústavního soudu (17. 3. 2003 - 15. 7. 2003; místopředseda 15. 7. 1993 - 16. 3. 2003)</t>
  </si>
  <si>
    <t>Miloš Holeček (* 25. května 1950), předseda Ústavního soudu (17. 3. 2003 - 15. 7. 2003; místopředseda 15. 7. 1993 - 16. 3. 2003) Miloš Holeček (*1950) studoval na Právnické fakultě Univerzity Karlovy v Praze, kde byl promován v roce 1975. Ještě při studiu byl přijat za justičního čekatele Krajského soudu v Brně. Praxi vykonával na Městském soudě v Brně, kde po složení odborné justiční zkoušky a po zvolení soudcem z povolání Českou národní radou v roce 1976 byl ustanoven do funkce předsedy senátu Městského soudu v Brně. Specializoval se na řízení občanskoprávní sporné. V roce 1982 složil na Právnické fakultě Univerzity Karlovy rigorózní zkoušku z ústavního práva a občanského práva procesního a byl mu udělen titul doktora práv. Od roku 1990 byl předsedou Městského soudu v Brně. V listopadu 1991 přešel na Krajský soud v Brně, kde působil ve funkci místopředsedy pro věci civilní. V únoru 1990 ho předsednictvo České národní rady jmenovalo členem dočasné komise pro přípravu Ústavy ČSR. Dne 15. července 1993 ho prezident republiky jmenoval soudcem Ústavního soudu České republiky do funkce místopředsedy. Po rezignaci JUDr. Zdeňka Kesslera byl jmenován předsedou Ústavního soudu. Jeho mandát skončil dne 15. 7. 2003. Miloš Holeček nyní působí jako soudce Krajského soudu v Brně.</t>
  </si>
  <si>
    <t>Holländer Pavel</t>
  </si>
  <si>
    <t>místopředseda Ústavního soudu (od 6. 8. 2003 do 6. 8. 2013; od 15. 7. 1993 do 15. 7. 2003 soudce Ústavního soudu)</t>
  </si>
  <si>
    <t>Pavel Holländer (*1953) ukončil studium práv v roce 1976. Od tohoto roku působil na Právnické fakultě Univerzity Komenského v Bratislavě na katedře teorie státu a práva jako interní aspirant, od roku 1979 jako odborný asistent a od roku 1988 do února 1993 jako docent (s výjimkou období od září do prosince 1989, kdy pracoval v Ústavu státu a práva Slovenské akademie věd). Ke dni 17. listopadu 1989 byl členem KSČ. V letech 1992 a 1993 studoval v rámci stipendia Humboldtovy nadace na Právnické fakultě Univerzity v Kielu. V květnu 1995 byl jmenován profesorem. V roce 1993 a opakovaně v roce 2003 byl jmenován soudcem Ústavního soudu České republiky. Je členem Učené společnosti České republiky (od roku 2003), působil v Akreditační komisi vysokých škol (1994-2000), byl a je členem vědeckých rad univerzit a jejich právnických fakult, redakčních rad domácích i zahraničních vědeckých časopisů..V odborné práci se zaměřuje zejména na otázky právní teorie a filosofie práva, právní logiky, medicínského práva, všeobecné státovědy a ústavního práva. K různým aspektům těchto oblastí vystoupil na mnoha odborných konferencích, přednášel na zahraničních vysokých školách a uveřejnil řadu odborných publikací. Z řady monografií lze zmínit knihy Rechtsnorm, Logik und Wahrheitswerte. Nomos-Verlag, Baden Baden 1993; Ústavněprávní argumentace – ohlédnutí po deseti letech Ústavního soudu. Linde, Praha 2003; Abriß einer Rechtsphilosophie (strukturelle Überlegungen). Duncker &amp; Humblot, Berlin 2003; Filosofie práva. Nakl. A. Čeněk, Plzeň 2006; Verfassungsrechtliche Argumentation – zwischen dem Optimismus und der Skepsis. Duncker &amp; Humblot, Berlin 2007; Základy všeobecné státovědy. 2. vyd., Nakl. A. Čeněk, Plzeň 2009; Filipika proti redukcionizmu. Kalligram, Bratislava 2009.</t>
  </si>
  <si>
    <t>Janů Ivana</t>
  </si>
  <si>
    <t>soudkyně Ústavního soudu (od 16. 9. 2004 do 16. 9. 2014; místopředsedkyně Ústavního soudu od 9. 11. 1993 do 9. 2. 2002)</t>
  </si>
  <si>
    <t>Ivana Janů (*1946) Právnickou fakultu Univerzity Karlovy ukončila doktorátem v oboru mezinárodního práva veřejného v roce 1974. V letech 1973–1983 pracovala ve Výzkumném ústavu vodohospodářském, poté do roku 1989 působila jako vedoucí podnikový právník. V letech 1972 – 1993 byla členkou ČSL, resp. KDU-ČSL (do jmenování soudkyní Ústavního soudu). Po politické změně roku 1989 byla kooptována do České národní rady a následně byla zvolena ve dvojích parlamentních volbách. Za trvání svého poslaneckého mandátu pracovala v ústavně- -právním výboru, mandátovém a imunitním výboru a jako místopředsedkyně zahraničního výboru. Zúčastnila se prací na současné Ústavě České republiky. V roce 1992 byla zvolena za vedoucí delegace Parlamentu České republiky v Radě Evropy. V létě 1996 působila v USA na Ohio University jako lektorka se zaměřením na transformaci ve Střední a Východní Evropě po pádu totalitárních režimů. V červnu 2001 byla zvolena Valným shromážděním OSN soudkyní ad litem Mezinárodního trestního tribunálu pro bývalou Jugoslávii. Soudkyní a místopředsedkyní Ústavního soudu České republiky byla poprvé jmenována v listopadu 1993 prezidentem Václavem Havlem. Znovu jmenována soudkyní Ústavního soudu České republiky byla 16. září 2004 prezidentem Václavem Klausem.</t>
  </si>
  <si>
    <t>Jurka Vladimír</t>
  </si>
  <si>
    <t>Vladimír Jurka (*1948) studoval v letech 1967–1972 na Právnické fakultě Univerzity Komenského v Bratislavě. Doktorát práv mu byl udělen v roce 1975 na Právnické fakultě Masarykovy univerzity v Brně. V letech 1973–1975 absolvoval praxi jako justiční čekatel u Krajského soudu v Brně a Okresního soudu v Kroměříži. V letech 1975–1989 byl předsedou senátu Okresního soudu v Kroměříži na úseku trestním a rovněž pracoval jako předseda senátu pro věci dopravní a senátu pro mladistvé. V roce 1989 byl jmenován do funkce místopředsedy Okresního soudu v Kroměříži. 15. července 1993 byl jmenován prezidentem Václavem Havlem soudcem Ústavního soudu České republiky. Po skončení mandátu soudce Ústavního soudu dne 15. 7. 2003 působí jako soudce trestního kolegia na Nejvyšším soudu České republiky.</t>
  </si>
  <si>
    <t>Kessler Zdeněk</t>
  </si>
  <si>
    <t>1. předseda Ústavního soudu (15. 7. 1993 - 12. 2. 2003), ), původně i  soudce federálního Ústavního soudu</t>
  </si>
  <si>
    <t>Zdeněk Kessler (*1929, †2003) promoval v roce 1949 na Právnické fakultě Masarykovy univerzity v Brně, doktorem práv se stal v roce 1949. Po právnických studiích od roku 1949 do roku 1953 byl zaměstnán jako podnikový právník. Již za studií politicky pracoval, po únoru 1948 ilegálně a za tuto činnost byl v roce 1953 zatčen a odsouzen za velezradu k 17 letům odnětí svobody. Propuštěn byl v roce 1960 na amnestii. Po propuštění pracoval jako závozník a skladník. Jako právník mohl pracovat až od roku 1967. V roce 1968 absolvoval postgraduální studium na Vysoké škole ekonomické v Praze. V roce 1990 byl zvolen poslancem Federálního shromáždění ČSFR, členem předsednictva FS ČSFR, členem ústavně právního výboru a předsedou mandátového a imunitního výboru. V roce 1992 se stal soudcem Ústavního soudu ČSFR. Po vzniku Ústavního soudu České republiky v červenci 1993 se stal jeho prvním předsedou. Dne 12. 2. 2003 ze zdravotních důvodů rezignoval. Zdeněk Kessler zemřel dne 25. srpna 2003.</t>
  </si>
  <si>
    <t>Klokočka Vladimír</t>
  </si>
  <si>
    <t>Vladimír Klokočka (*1929, †2009) po maturitě absolvoval studium na Právnické fakultě Karlovy univerzity (doktorát r. 1952). V letech 1952–56 byl asistentem na téže fakultě. V roce 1960 dosáhl vědeckého stupně kandidáta věd. V letech 1961–62 absolvoval postgraduální studium na „Institut des Etudes Européens“ v Turínu. V roce 1966 se habilitoval jako docent pro ústavní právo. V době „Pražského jara“ byl zvolen poslancem České národní rady a byl činný v reformním procesu. V ČNR byl pověřen přípravou nového volebního zákona. V témže roce se stal děkanem brněnské právnické fakulty, později byl politickou represí zbaven všech funkcí a vyloučen z univerzity. V letech 1971–77 pracoval v České státní pojišťovně v Praze, v r. 1977 byl jako signatář Charty 77 propuštěn ze zaměstnání. Po sérii šikan odešel do ciziny, kde pracoval jako docent na Institutu pro politickou vědu mnichovské univerzity. V letech 1990–93 se účastnil demokratizačního procesu v Československu. V té době mu byl udělen titul doktor věd (DrSc.) a byl jmenován univerzitním profesorem. V roce 1993 byl po návratu do vlasti jmenován dne 15. 7. 1993 soudcem Ústavního soudu a byl mu udělen čestný doktorát Masarykovy univerzity Dr.h.c. V letech 1994–95 přednášel na olomoucké univerzitě z pověření evropského programu „European Chair“ v oboru evropského srovnávacího ústavního práva. Jeho funkční období skončilo dne 15. 7. 2003 a poté se zabýval zejména publikační činností. Vladimír Klokočka zemřel dne 19. října 200</t>
  </si>
  <si>
    <t>Kůrka Vladimír</t>
  </si>
  <si>
    <t>soudce Ústavního soudu (od 15. 12. 2005)</t>
  </si>
  <si>
    <t>Vladimír Kůrka (*1948) dokončil Právnickou fakultu Univerzity Karlovy v Praze v roce 1973. V justici působí od roku 1974, nejprve jako soudní čekatel na Krajském soudu v Plzni, poté jako soudce Okresního soudu Plzeň-město. V roce 1976 nastoupil jako soudce k Okresnímu soudu v Mostě a v roce 1990 se stal i jeho předsedou. V roce 1994 byl dočasně přidělen k Vrchnímu soudu v Praze, o rok později se stal soudcem jeho občanskoprávního kolegia. V roce 1996 byl jmenován soudcem Nejvyššího soudu v Brně (od roku 1997 předsedou senátu), členem občanskoprávního kolegia, členem evidenčního senátu a velkého senátu. K jeho agendě patřila především procesualistika, bytové právo, restituce církevního a sokolského majetku, posléze výkon rozhodnutí a exekuce. Vladimír Kůrka je členem redakční rady časopisu Soudní judikatura a lektorem Justiční akademie ČR. Je členem zkušebních komisí pro advokátní zkoušky a pro odborné zkoušky justičních a právních čekatelů. Soudcem Ústavního soudu České republiky byl prezidentem Václavem Klausem jmenován 15. prosince 2005. Nikdy nebyl členem žádné politické strany.</t>
  </si>
  <si>
    <t>Lastovecká Dagmar</t>
  </si>
  <si>
    <t>soudkyně Ústavního soudu (od 29. 8. 2003 do 29. 8. 2013)</t>
  </si>
  <si>
    <t>Dagmar Lastovecká (*1951) absolvovala Právnickou fakultu UJEP v Brně v roce 1974, titul doktorky práv získala na téže fakultě v roce 1981. Do roku 1986 byla zaměstnána ve Státní bance Československé, poté v družstevním podniku Drutis Brno a v brněnské pobočce Agrobanky. V letech 1991–94 byla předsedkyní Okresní privatizační komise v Brně, poslankyní Federálního shromáždění a členkou ústavně-právního výboru a mandátového a imunitního výboru. V letech 1994–1998 byla primátorkou města Brna. V roce 1998 byla zvolena do Senátu Parlamentu České republiky, kde působila jako členka a později i předsedkyně ústavně-právního výboru a dále jako členka Stálé komise Senátu pro Ústavu ČR. Od roku 1991 do roku 2003 byla členkou Občanské demokratické strany (ODS). Soudkyní Ústavního soudu České republiky byla jmenována prezidentem Václavem Klausem 29. srpna 2003.</t>
  </si>
  <si>
    <t>Lichovník Tomáš</t>
  </si>
  <si>
    <t>soudce Ústavního soudu (od 19. 6. 2014)</t>
  </si>
  <si>
    <t>JUDr. Tomáš Lichovník (*1964 v Olomouci) studoval v letech 1982 - 1986 na Právnické fakultě Univerzity Jana Evangelisty Purkyně v Brně, kde v roce 1988 úspěšně absolvoval rigorózní řízení. Po ukončení studia pracoval jako podnikový právník  u ČSD – Správy střední dráhy v Olomouci a později jako podnikový právník Stavebního podniku Žďár nad Sázavou. V letech 1991 až 1992 se připravoval na svou budoucí profesi soudce jako justiční čekatel Krajského soudu v Brně. V roce 1992 byl jmenován soudcem Okresního soudu ve Žďáru nad Sázavou, kde strávil celkem dvacet let. Z toho od roku 1994 do roku 2011 byl předsedou tohoto soudu. Jeho posledním působištěm byl Krajský soud v Brně, kde jako místopředseda soudu vedl jeho jihlavskou pobočku. Od počátku se věnuje především občanskoprávní problematice, včetně věcí rodinných. V letech 2005 – 2008 byl viceprezidentem Soudcovské unie ČR a od podzimu 2008 do svého jmenování soudcem Ústavního soudu jejím prezidentem. Dlouhá léta přednášel studentům středních a vyšších odborných škol. Působí též jako lektor pro Justiční akademii a pracovníky sociálně právní ochrany dětí či dětských domovů. V publikační činnosti se pro různá odborná periodika i denní tisk věnuje především systémovým otázkám justice a praktickým dopadům práva na občana a společnost. Je také spoluautorem komentáře k občanskému soudnímu řádu. Je ženatý a má syna a dceru. Velmi rád cestuje a relaxaci nachází zejména ve sportu.  Dne 19. června 2014 byl prezidentem republiky jmenován soudcem Ústavního soudu.</t>
  </si>
  <si>
    <t>Malenovský Jiří</t>
  </si>
  <si>
    <t>soudce (4. 4. 2000 - 8. 5. 2004), původně i  soudce federálního Ústavního soudu</t>
  </si>
  <si>
    <t>Jiří Malenovský (*1950) studoval střední školu v Brně a v Dijonu (Francie), maturoval v Brně v r. 1969. Promoval na brněnské právnické fakultě v r. 1974, rigorózní zkoušku v oboru mezinárodního práva složil na Univerzitě Karlově v r. 1975. V letech 1974–1990 byl asistentem a odborným asistentem mezinárodního práva veřejného na brněnské právnické fakultě.  Od roku 1989 působil ve funkci proděkana Právnické fakulty Masarykovy univerzity, od r. 1990 do r. 1992 byl vedoucím katedry mezinárodního a evropského práva. V roce 1992 byl jmenován soudcem Ústavního soudu ČSFR. V letech 1993–2000 byl zaměstnancem Ministerstva zahraničních věcí, velvyslancem a stálým představitelem ČR u Rady Evropy, později vrchním ředitelem sekce právní a konzulární. 4. 4. 2000 byl jmenován soudcem Ústavního soudu České republiky. Docentem mezinárodního práva je od r. 1990, habilitován v tomtéž oboru v r. 1998. V roce 2001 byl jmenován profesorem. Je členem Francouzské společnosti pro mezinárodní právo a místopředsedou České sekce Asociace mezinárodního práva. V letech 1998–2000 byl členem Legislativní rady vlády, od r. 2000 členem vědecké rady Právnické fakulty MU a rozhodcem a členem národní skupiny ČR při Stálém rozhodčím soudu v Haagu. Funkce soudce Ústavního soudu se vzdal dne 8. 5. 2004. V současné době působí jako soudce Evropského soudního dvora v Lucemburku.</t>
  </si>
  <si>
    <t>Mucha Jiří</t>
  </si>
  <si>
    <t>soudce Ústavního soudu (od 28. 1. 2003 - 28. 1. 2013)</t>
  </si>
  <si>
    <t>Jiří Mucha (*1946) ukončil studium práv v roce 1969 na Právnické fakultě Univerzity Karlovy v Praze, kde téhož roku složil rigorózní zkoušku a získal doktorát práv v oboru mezinárodního práva. Ještě během studia absolvoval dva studijní cykly v oboru srovnávacího práva na Mezinárodní fakultě pro výuku srovnávacího práva v Montrealu a Štrasburku. Po dvouleté praxi advokátního čekatele působil v letech 1973–1993 jako advokát v Praze, kde se věnoval především mezinárodní agendě a zastupování ve věcech s mezinárodním prvkem. V roce 1993 jej Výbor ministrů Rady Evropy zvolil členem Evropské komise pro lidská práva při Radě Evropy, v níž působil do roku 1998; zabýval se zde aplikací Evropské úmluvy o lidských právech v rámci rozhodování o stížnostech na porušování základních práv a svobod, podaných proti členským státům Rady Evropy. V roce 1998 vstoupil do diplomatických služeb a do roku 2002 působil ve Štrasburku jako velvyslanec a stálý představitel České republiky při Radě Evropy. V letech 2001–2002 vykonával funkci předsedy Skupiny zpravodajů Výboru ministrů Rady Evropy pro právní spolupráci a podílel se tak na sjednávání několika mezinárodních úmluv Rady Evropy. Dne 28. ledna 2003 jej prezident Václav Havel jmenoval soudcem Ústavního soudu České republiky. Nikdy nebyl členem žádné politické strany.</t>
  </si>
  <si>
    <t>Musil Jan</t>
  </si>
  <si>
    <t>soudce Ústavního soudu od 20. 1. 2014 (soudce Ústavního soudu od 27. 11. 2003 - 27. 11. 2013)</t>
  </si>
  <si>
    <t>Jan Musil (*1941) je absolventem Právnické fakulty Univerzity Karlovy v Praze. Po promoci v roce 1963 pracoval jako právní čekatel a prokurátor na okresní prokuratuře v Šumperku, zabýval se problematikou kriminality mládeže. V letech 1960 – 1969 byl členem KSČ, z níž na vlastní žádost vystoupil. Od roku 1967 pracoval jako pedagog na Právnické fakultě Univerzity Karlovy, kde byl v roce 1985 jmenován docentem, v roce 1993 profesorem a posléze zastával funkci vedoucího katedry trestního práva. V letech 1992–1998 byl rektorem, poté do roku 2003 prorektorem Policejní akademie České republiky. Absolvoval četné stáže a přednáškové pobyty na zahraničních univerzitách. Je pravidelným hostem Institutu Maxe Plancka pro mezinárodní a zahraniční trestní právo ve Freiburgu im Breisgau. Je členem vědeckých rad Právnické fakulty Univerzity Karlovy, Právnické fakulty Masarykovy univerzity, Policejní akademie České republiky, předsedou vědecké rady Institutu pro kriminologii a sociální prevenci. Je také členem Společnosti pro kriminalistiku, Národní skupiny Mezinárodní společnosti pro trestní právo a čestným členem Bílého kruhu bezpečí. Dne 27. listopadu 2003 jej prezident Václav Klaus jmenoval soudcem Ústavního soudu České republiky. Po skončení jeho desetiletého mandátu jej dne 20. ledna 2014 jmenoval prezident Miloš Zeman do druhého funkčního období soudce Ústavního soudu.</t>
  </si>
  <si>
    <t>Nykodým Jiří</t>
  </si>
  <si>
    <t>soudce Ústavního soudu (17. 12. 2003 - 17. 12. 2013)</t>
  </si>
  <si>
    <t>iří Nykodým (*1945) studoval na Právnické fakultě UK v Praze v letech 1963–1968. V roce 1969 složil rigorózní zkoušky. V září 1969 nastoupil jako soudní čekatel u Městského soudu v Praze. V prosinci 1969 pak nastoupil jako advokátní čekatel u Městského sdružení advokátů v Praze. Od roku 1972 působil jako advokát v advokátní poradně v Praze. Od března 1972 byl členem Občanskoprávní sekce studijního kolegia Ústředí České advokacie. V roce 1976 byl jmenován zkušebním komisařem pro advokátní zkoušky, a to pro obor občanské právo. V roce 1990 byl zvolen do předsednictva Ústředí české advokacie. Podílel se na přípravě zákona o advokacii a advokátním tarifu. V představenstvu České advokátní komory působil s výjimkou let 1993–1996 (člen revizní komise ČAK). V roce 1998 byl jmenován členem Legislativní rady vlády. Dále působil v pracovní skupině Ministerstva spravedlnosti pro obecnou část nově připravovaného občanského zákoníku a v pracovní skupině pro rodinné právo. Je jedním ze spoluautorů Komentáře k občanskému zákoníku a Právnického slovníku nakladatelství Linde. Dne 17. prosince 2003 jej soudcem Ústavního soudu České republiky jmenoval prezident Václav Klaus. Nikdy nebyl členem žádné politické strany.</t>
  </si>
  <si>
    <t>Paul Vladimír</t>
  </si>
  <si>
    <t>soudce (15. 7. 1993 - 3. 4. 2002)</t>
  </si>
  <si>
    <t>Vladimír Paul (*1924, †2002) studoval práva na Právnické fakultě Karlovy Univerzity v Praze, kde v roce 1948 promoval. Od roku 1950 působil jako vedoucí právních útvarů různých strojírenských podniků. Současně pokračoval ve studiích mezinárodního práva veřejného a dosáhl hodnosti kandidáta věd v oboru mezinárodního práva. V letech 1970 až 1993 byl také rozhodcem u Rozhodčího soudu Čs. obchodní komory v Praze. Od roku 1991 působil jako advokát. Dne 15. 7. 1993 byl prezidentem republiky Václavem Havlem jmenován soudcem Ústavního soudu České republiky. Vladimír Paul zemřel dne 3. dubna 2002.</t>
  </si>
  <si>
    <t>Procházka Antonín</t>
  </si>
  <si>
    <t>soudce (15. 7. 1993 - 15. 7. 2003)), původně i  soudce federálního Ústavního soudu</t>
  </si>
  <si>
    <t>Antonín Procházka (*1927, †2006) maturoval na klasickém gymnáziu v Ostravě a práva studoval na Právnické fakultě Masarykovy univerzity v Brně. V roce 1949 byl zatčen a odsouzen pro velezradu a špionáž ke 14 letům odnětí svobody, současně akademickým senátem MU v Brně vyloučen na doživotí ze studií na všech vysokých školách v bývalé ČSR. Ve vězení strávil šest let. Promoval v roce 1971 na Právnické fakultě UK v Praze. Byl činný jako právník ve stavebnictví a dopravě, po roce 1989 pracoval jako advokát. V r. 1990 byl zvolen poslancem České národní rady a jmenován do funkce člena předsednictva ČNR a předsedy výboru pro věci církevní a humanitární ČNR. V r. 1992 jmenován do funkce soudce Ústavního soudu ČSFR. 15. července 1993 byl jmenován prezidentem republiky Václavem Havlem soudcem Ústavního soudu České republiky. Přednášel také na Právnické fakultě Univerzity Palackého v Olomouci. Jeho funkční období skončilo dne 15. 7. 2003. Antonín Procházka zemřel dne 9. 2. 2006.</t>
  </si>
  <si>
    <t>Rychetský Pavel</t>
  </si>
  <si>
    <t>předseda Ústavního soudu od 7. 8. 2013 (druhé období); předseda Ústavního soudu (od 6. 8. 2003 - 6. 8. 2013)</t>
  </si>
  <si>
    <t>Pavel Rychetský (*1943) promoval na Právnické fakultě Univerzity Karlovy v Praze v roce 1966. V roce 1967 složil doktorskou rigorózní zkoušku a vykonal soudcovskou justiční zkoušku. Členem KSČ byl od roku 1966 do počátku roku 1969, kdy vystoupil. V roce 1966 nastoupil jako soudní čekatel u Městského soudu v Praze. Zde bylo proti němu zahájeno trestní stíhání v souvislosti s jeho protesty proti politickým procesům s účastníky tzv. majálesových událostí. Soud proto musel opustit. Nastoupil na katedru občanského práva Právnické fakulty UK v Praze, kde působil jako odborný asistent občanského práva hmotného. Po okupaci Československa musel z právnické fakulty odejít a po několikaměsíční nezaměstnanosti pracoval jako podnikový právník až do konce roku 1989. Pavel Rychetský se v letech tzv. normalizace zapojil do aktivit občanského odporu proti totalitní moci – byl spoluzakladatelem a prvosignatářem Charty 77, publikoval v zahraničních časopisech Listy a Svědectví a v domácím samizdatu. V roce 1989 byl spoluzakladatelem Občanského fóra a jeho republikové rady a do roku 1995 členem Občanského hnutí. Dne 8. ledna 1990 byl jmenován generálním prokurátorem České republiky. Od června 1990 do července 1992 byl místopředsedou vlády ČSFR a předsedou její Legislativní rady s pověřením zabezpečovat koordinaci legislativních prací Čsl. federace a součinnost vlády ČSFR s Federálním shromážděním a vládami ČR a SR. Jako místopředseda federální vlády předložil Federálnímu shromáždění řadu zákonů (např. o Ústavním soudu, o referendu, o vrácení majetku KSČ lidu, restituční zákony a další). Od roku 1992 vykonával advokátní praxi a přednášel politologii na Fakultě mezinárodních vztahů VŠE v Praze. Publikoval řadu odborných i publicistických statí v domácím i zahraničním tisku. V letech 1996 až 2003 byl senátorem. Byl členem ČSSD v letech 1996 – 2003. Do jmenování místopředsedou vlády ČR zastával funkci předsedy ústavně-právního výboru Senátu Parlamentu ČR, byl členem mandátového a imunitního výboru a organizačního výboru. Od července 1998 byl místopředsedou vlády ČR a do konce funkčního období předsedal Legislativní radě vlády, Radě vlády ČR pro národnostní menšiny, Radě vlády ČR pro záležitosti romské komunity a Radě vlády ČR pro výzkum a vývoj. Od 15. července 2002 do 5. srpna 2003 zastával funkci místopředsedy vlády ČR, ministra spravedlnosti a předsedy Legislativní rady vlády. V letech 1990 až 1992 zastával funkci předsedy Jednoty českých právníků, od roku 1992 do roku 1998 byl prezidentem správní rady Nadace Pro Bohemia. V roce 1996 založil Nadační fond občanům Prácheňska se zaměřením na sociální oblast regionu. V současnosti je předsedou Jednoty českých právníků a členem vědecké rady právnické fakulty UK v Praze, Právnické fakulty MU v Brně a Právnické fakulty University Palackého v Olomouci. ÚS od 2003</t>
  </si>
  <si>
    <t>Sládeček Vladimír</t>
  </si>
  <si>
    <t>soudce Ústavního soudu (od 4. 6. 2013)</t>
  </si>
  <si>
    <t>Vladimír Sládeček (* 13. května 1954 Karlovy Vary) Právnickou fakultu studoval v letech 1975 - 1979. V roce absolutoria nastoupil do Úřadu pro vynálezy a objevy, kde pracoval až do března 1983, převážně v odboru legislativním a právním. V průběhu r. 1980 vypracoval písemnou práci pro účely rigorózního řízení (Problematika přezkumné a stížnostní agendy na úseku vynálezů a objevů), kterou obhájil 2. prosince 1980 (obor správní a státní právo). V dubnu 1983 se zúčastnil konkursního řízení na studijní pobyty, vyhlášeného tehdejším Ústavem státní správy, kam byl přijat jako účastník studijního pobytu (na dva roky), v dubnu 1985 pak do řádného pracovního poměru jako odborný pracovník, se zaměřením zejména na normotvorbu místních správních orgánů a problematiku legislativy vůbec. Po krátké externí spolupráci s Kanceláří prezidenta republiky (leden - červen 1990), od srpna 1990 do srpna 1992 pracoval v Kanceláři Federálního shromáždění, zprvu jako právní poradce, později jako tajemník poslanecké a expertní komise pro přípravu nové ústavy ČSFR. V roce 1991 byl na základě konkursu přijat do vedlejšího pracovního poměru na Právnické fakultě UK (katedra správního práva a správní vědy), kde od srpna 1992 až do současné doby pracuje na úvazek plný. Nejprve působil jako odborný asistent, v září 1995 úspěšně obhájil habilitační práci (Ombudsman, ochránce práv ve veřejné správě) a dne 27. listopadu 1995 byl jmenován docentem pro obor správní právo a správní věda. Na základě obhajoby doktorské disertace rozhodla Vědecká rada Univerzity Karlovy dne 29. 11. 2001 o udělení vědecké hodnosti doktora právních věd v oboru správní právo, státní správa a ústavní právo. Po proběhlém profesorském řízení byl 2. května 2006 jmenován prezidentem republiky profesorem pro obor správní právo a správní věda. Téměř od počátku existence Ústavního soudu (od listopadu 1993) pracoval na částečný pracovní úvazek jako asistent soudce Ústavního soudu (až do úmrtí soudce v r. 2002). Během r. 2001 spolupracoval s JUDr. O. Motejlem na vybudování Kanceláře Veřejného ochránce práv, posléze této kanceláři poskytoval odborné konzultace, zejména v souvislosti s každoroční Souhrnnou zprávou o činnosti Veřejného ochránce práv. Od r. 2003 vyučoval na částečný pracovní úvazek na Právnické fakultě Univerzity Palackého v Olomouci (od r. 2009 jako vedoucí katedry správního práva a správní vědy). Dne 4. června 2013 jej prezident republiky jmenoval soudcem Ústavního soudu.</t>
  </si>
  <si>
    <t>Suchánek Radovan</t>
  </si>
  <si>
    <t>soudce Ústavního soudu (od 26. 11. 2013)</t>
  </si>
  <si>
    <t>JUDr. Radovan Suchánek, Ph.D. (*1972) promoval na Právnické fakultě Univerzity Karlovy v Praze (1996), kde od roku 1998 pedagogicky působí (od roku 2000 jako odborný asistent). Na téže fakultě absolvoval také doktorské studium se zaměřením na ústavní právo, trestní právo, kriminologii a kriminalistiku. V průběhu postgraduálního studia se věnoval problematice ústavního práva i při studijních pobytech na univerzitách v Bernu, Tübingen a Linci. V roce 2001 obhájil disertační práci na téma „Senát v ústavním systému České republiky“. V letech 2001 až 2013 byl členem Akademického senátu Právnické fakulty UK a od roku 2003 do roku 2005 byl místopředsedou legislativní komise Rady vysokých škol.   Kromě svých pedagogických aktivit se dlouhodobě podílel na přípravě právních předpisů nebo zpracování expertíz pro státní orgány a orgány samosprávy. V letech 1998 až 2004 působil jako asistent poslanců Poslanecké sněmovny (zejména u prof. Zdeňka Jičínského) a jako poradce místopředsedkyně Poslanecké sněmovny. V letech 2002 až 2004 byl poradcem ministra práce a sociálních věcí a ministryně zdravotnictví. V letech 2004 až 2006 vykonával na Ministerstvu zdravotnictví funkce náměstka ministra pro legislativu, kontrolu a mezinárodní věci a předsedy rozkladové komise. V tomto období vykonával také další veřejné funkce: byl členem Vládního výboru pro Evropskou unii, členem Státní volební komise, členem Rady vlády pro lidská práva a Rady vlády pro rovné příležitosti žen a mužů, členem správní rady Všeobecné zdravotní pojišťovny České republiky a předsedou správní rady Zajišťovacího fondu. V letech 2010 až 2013 byl poradcem místopředsedy Senátu. V letech 1999 až 2004 a 2006 až 2013 byl činný též jako odborný spolupracovník poslaneckého klubu ČSSD v Poslanecké sněmovně pro oblast práva a legislativy. V době své odborné činnosti pro členy Parlamentu se podílel na zpracování mnoha návrhů na zrušení zákonů nebo jejich jednotlivých ustanovení, předložených skupinami poslanců či senátorů Ústavnímu soudu. Je autorem několika desítek odborných článků publikovaných v českých i zahraničních právnických periodikách, spoluautorem vysokoškolských učebnic a spolueditorem sborníků z oboru ústavního práva a státovědy. V tomto oboru se věnoval zejména otázkám parlamentarismu, tvorby práva, ústavního soudnictví, ochrany základních práv a svobod, přímé demokracie, bezpečnosti státu a vybraným problémům československého ústavního vývoje (např. dekretům prezidenta republiky). Podílel se na řešení řady výzkumných záměrů, např. Ústavněprávní souvislosti vstupu České republiky do Evropské unie (1998 – 1999), Transformace ústavních systémů zemí střední a východní Evropy (1999 – 2001), Ústavní řešení mimořádných situací a bezpečnosti státu v období evropské integrace (2002 – 2004) či Kvalitativní a kvantitativní proměny právního řádu na počátku 3. tisíciletí – kořeny, východiska a perspektivy (2009 – 2010). Je též spoluautorem komentářů k Ústavě České republiky a Listině základních práv a svobod. Publikuje i v tisku (Právo). O roku 2000 je členem Jednoty českých právníků. V letech 1992 až 1998 byl členem Strany zelených a v letech 1998 až 2013 byl členem České strany sociálně demokratické. Prezident republiky Miloš Zeman jej 11. listopadu 2013 jmenoval soudcem Ústavního soudu. Funkce se ujal složením slibu dne 26. listopadu 2013.</t>
  </si>
  <si>
    <t>Ševčík Vlastimil</t>
  </si>
  <si>
    <t>soudce (15. 7. 1993 - 15. 12. 2002), původně i místopředseda federálního Ústavního soudu</t>
  </si>
  <si>
    <t>Vlastimil Ševčík (*1927, †2002) po ukončení gymnázia v roce 1946 studoval na Právnické fakultě Masarykovy univerzity v Brně, doktorát práv získal v roce 1950. Od roku 1951 do roku 1953 absolvoval čekatelskou praxi u Krajského soudu v Ostravě. Po složení justiční zkoušky byl soudcem Krajského soudu v Ostravě, později předsedou senátu Okresního soudu v Karviné až do roku 1954, kdy na soudcovský úřad rezignoval. Poté byl vedoucím správního oddělení ředitelství ČSAD Ostrava. Od roku 1955 do roku 1992 působil jako advokát, zprvu jako člen Krajského sdružení advokátů v Ostravě a později v samostatné advokátní kanceláři v Ostravě. Ve volbách v roce 1990 byl zvolen poslancem Federálního shromáždění a byl členem výboru ústavně právního a mandátového a imunitního. V roce 1992 byl jmenován místopředsedou Ústavního soudu ČSFR. Po zániku federace působil ve funkci poradce předsedy Nejvyššího soudu. Byl členem sekce pro trestní právo hmotné studijního kolegia Ústředí české advokacie v Praze. 15. 7. 1993 byl jmenován soudcem Ústavního soudu České republiky. Přednášel také na Právnické fakultě Univerzity Palackého v Olomouci. Vlastimil Ševčík zemřel dne 15. 12. 2002.</t>
  </si>
  <si>
    <t>Šimáčková Kateřina</t>
  </si>
  <si>
    <t>soudkyně Ústavního soudu (7. 8. 2013)</t>
  </si>
  <si>
    <t>JUDr. Kateřina Šimáčková, Ph.D., pochází z Brna, kde v roce 1988 absolvovala právnickou fakultu. Po roce 1989 si vzdělání doplnila během studijních pobytů na univerzitách ve Francii a Německu, u Evropského soudu pro lidská práva ve Štrasburku a v rámci Collège universitaire d´Études fédéralistes v italské Aostě. V letech 1988–1990 působila jako právnička krajské hygienické stanice, poté jako asistentka ústavního soudce JUDr. Antonína Procházky u Ústavního soudu ČSFR a jako advokátní koncipientka. Patnáct let (1994–2009) byla advokátkou, a tak z praxe poznala řadu odvětví práva; často vystupovala jako právní zástupkyně před Ústavním soudem ČR, a to jak v řízeních o ústavních stížnostech, tak i v řízeních o návrzích na zrušení zákonů, v nichž zastupovala senátory z různých politických klubů. V roce 2009 přešla z advokacie do justice na místo soudkyně Nejvyššího správního soudu, kde působila jako předsedkyně senátu sociálně-správního kolegia a jako členka kompetenčního a rozšířeného senátu.. V letech 2007 až 2009 byla členkou Legislativní rady vlády. Pro období 2008 až 2012 byla Radou Evropské unie jmenována členkou Výboru pro výběr soudců Soudu pro veřejnou službu EU. Od roku 2010 je náhradnicí členky Evropské komise pro demokracii prostřednictvím práva (tzv. Benátské komise) za Českou republiku a členkou zkušební komise pro justiční zkoušky. Vedle praktické práce advokátky a soudkyně působí od roku 1990 i jako vyučující na katedře ústavního práva Právnické fakulty Masarykovy univerzity v Brně. Tam také obhájila disertační práci na téma Daně a právní stát. Ve své pedagogické i publikační činnosti se zaměřuje zejména na problematiku základních práv a svobod. Vyučuje v kurzech ústavního práva, lidských práv a soudnictví, politologie, státovědy, mediálního práva, církevního práva, dále vede kliniky mediálního práva a zdravotnického práva, kurz lidská práva v aplikační praxi, školu lidských práv či lidskoprávní moot court. Publikovala řadu odborných časopiseckých a sborníkových článků, je spoluautorkou několika právnických učebnic a dalších knih (např. Komunistické právo v Československu, In dubio pro libertate či Komentáře k Listině základních práv a svobod). Je předsedkyní brněnské skupiny Společnosti pro církevní právo a členkou Společnosti pro evropské a srovnávací právo. Nikdy nebyla členkou žádné politické strany či politického hnutí. Prezident Miloš Zeman ji jmenoval soudkyní Ústavního soudu 7. srpna 2013</t>
  </si>
  <si>
    <t>Šimíček Vojtěch</t>
  </si>
  <si>
    <t>soudce Ústavního soudu (od 12. 6. 2014)</t>
  </si>
  <si>
    <t>Vojtěch Šimíček se narodil v  osobité kulturní a  průmyslové moravskoslezské metropoli Ostravě v roce 1969 a strávil tam spokojené dětství, které položilo základ jeho klidné a vyrovnané povahy. V roce 1992 vystudoval Právnickou fakultu Masarykovy univerzity v Brně, kde  v roce 1995 ukončil též  postgraduální studium a habilitoval se v roce 2001. Absolvoval studijní pobyty v Regensburgu, v Bochumi, ve Vídni  a pět měsíců působil jako stážista v německém Spolkovém sněmu. Všude se mu náramně líbilo, nicméně nikdy neuvažoval o práci v zahraničí. V letech 1996 až 2003 pracoval jako asistent soudce na Ústavním soudu. V roce 2003 byl jmenován soudcem a byl přidělen k Nejvyššímu správnímu soudu. Kromě funkce předsedy senátu finančně správního kolegia působil také jako předseda sedmičlenného senátu ve věcech volebních a ve věcech politických stran a šestičleného kárného senátu ve věcech soudců. Věnuje se pedagogické činnosti, od roku 1992 dosud vyučuje ústavní právo a další blízké předměty na Právnické fakultě Masarykovy univerzity. Je autorem či spoluautorem desítek odborných textů a publikací, vydaných v tuzemsku i v zahraničí, editoval řadu sborníků  a působí v některých redakčních radách. Je šťastně ženat s krásnou, tolerantní, vtipnou a duchaplnou manželkou a je otcem tří vesměs hodných a milých dětí. Ve volném čase kromě obligátní výchovy dětí rád čte a vášnivě  holduje (zejména) kolektivním sportům a tuto radost mu nedokáže zkalit ani skutečnost, že  pohříchu  neovládá dobře  ani jeden z nich. Dne 12. června 2014 ho prezident republiky jmenoval soudcem Ústavního soudu.</t>
  </si>
  <si>
    <t>Tomková Milada</t>
  </si>
  <si>
    <t>místopředsedkyně Ústavního soudu (od 3.5. 2013)</t>
  </si>
  <si>
    <t>Milada Tomková (* 1959)Vystudovala Právnickou fakultu Univerzity Karlovy, titul doktora práv obdržela summis auspiciis. V letech 1987 až 2003 působila na Ministerstvu práce a sociálních věcí, od roku 1992 jako ředitelka legislativního odboru; odpovídala tak za přípravu právních předpisů Soudkyní byla jmenována v roce 2003, kdy nastoupila k Nejvyššímu správnímu soudu. Zde vykonávala funkci předsedkyně senátu sociálně-správního kolegia a předsedkyně kárného senátu pro věci státních zástupců. Byla také členkou Rady Justiční akademie. Externě spolupracuje s Právnickou fakultou Univerzity Karlovy v Praze.upravujících sociální ochranu v nových společenských podmínkách po roce 1990. Věnovala se také otázkám mezinárodní spolupráce v oblasti sociálního zabezpečení, zúčastnila se řady mezinárodních konferencí a seminářů týkajících se práva sociálního zabezpečení. Absolvovala několikaměsíční stáž v Evropské komisi zaměřenou na právo EU v oblasti sociálních ochrany. V letech 1998 až 2003 byla členkou Legislativní rady vlády České republiky. V souvislosti s přípravou reformy správního soudnictví koncipovala změny doprovodných zákonů v oblasti sociální ochrany.Soudkyní byla jmenována v roce 2003, kdy nastoupila k Nejvyššímu správnímu soudu. Zde vykonávala funkci předsedkyně senátu sociálně-správního kolegia a předsedkyně kárného senátu pro věci státních zástupců. Byla také členkou Rady Justiční akademie. Externě spolupracuje s Právnickou fakultou Univerzity Karlovy v Praze.</t>
  </si>
  <si>
    <t>Uhlíř David</t>
  </si>
  <si>
    <t>soudce Ústavního soudu (od 10. 12. 2014)</t>
  </si>
  <si>
    <t>Uhlíř David Narodil se 18. 7. 1954 v Boskovicích, okr. Blansko, gymnázium navštěvoval v letech 1969 až 1973 v Praze 6, v roce 1975 byl přijat na Právnickou fakultu Univerzity Karlovy, kterou absolvoval v r. 1979 a nastoupil do Advokátní poradny č. 2 v Praze jako advokátní koncipient. V letech 1979 až 1980 absolvoval jednoletou základní vojenskou službu. V roce 1981 složil rigorózní zkoušku a získal titul doktora práv. V roce 1983 složil advokátní zkoušky stal se členem Městského sdružení advokátů v Praze, kde se zabýval především trestním právem. Ač byl do roku 1989 členem KSČ, věnoval se obhajobě a zastupování klientů, kteří byli z politických důvodů perzekvováni. V letech 1990 a 1991 byl tajemníkem Magistrátu hl. m. Prahy za OF, v září 1991 na svoji funkci rezignoval a vrátil se do advokacie. V roce 1994 založil advokátní kancelář Uhlíř, Homola a společníci, kterou vedl do roku 2014. Kancelář se věnuje celému spektru obvyklé advokátní agendy, zejména civilnímu právu a trestním obhajobám. JUDr. David Uhlíř se zde věnoval  především občanskoprávní a obchodní agendě, byl také insolvenčním správcem se zvláštním povolením.  Od roku 1998 jako externí učitel vede semináře občanského práva hmotného na Právnické fakultě UK, je oponentem disertačních prací. Přednáší advokátním koncipientům a advokátům občanské právo, zejména se zaměřením na rekodifikaci soukromého práva. Je členem zkušební komise České advokátní komory pro obor občanské právo hmotné a procesní a pracovní právo a členem sekce pro právo soukromé. Je členem l’Union Internationale des Avocats, sekce práva odpovědnosti za škodu, kde pravidelně vystupuje na výročních kongresech. Publikuje v odborném i denním tisku, zejména na témata spojená s rekodifikací soukromého práva, je členem autorského kolektivu komentáře k občanskému zákoníku vydávaného nakladatelstvím Wolters Kluwer. Kriticky se podílel na přípravě nového občanského zákoníku, byl členem Komise pro aplikaci nové civilní legislativy při Ministerstvu spravedlnosti. Od roku 2005 byl náhradníkem, od roku 2009 členem a od roku 2013 do svého jmenování ústavním soudcem místopředsedou představenstva České advokátní komory. Je dlouholetým předsedou Sdružení Sue Ryder, zakladatele Domova Sue Ryder, o.p.s. v Praze – Michli, i jinak se věnuje charitativní a nadační práci. Je ženatý a má tři již zletilé děti. Dne 10. prosince 2014 ho prezident republiky jmenoval soudcem Ústavního soudu.</t>
  </si>
  <si>
    <t>Varvařovský Pavel</t>
  </si>
  <si>
    <t>soudce (29. 3. 1994 - 29. 3. 2004)</t>
  </si>
  <si>
    <t>Pavel Varvařovský (*1945) studoval Právnickou fakultu Karlovy univerzity v Praze v období 1963–1968. V roce 1973 získal na této univerzitě doktorát v oboru správní právo. V letech 1969 až 1984 pracoval jako podnikový právník v několika státních podnicích. V období 1985–1990 působil jako odborný asistent v Institutu pro další vzdělávání pracovníků ve zdravotnictví v Brně. V roce 1991 byl poradcem zmocněnce vlády ČSFR pro otázky uprchlíků. V září 1992 jmenován soudcem Nejvyššího soudu ČSFR, od 1.1.1993 pak soudcem Nejvyššího soudu ČR. 29. března 1994 jej prezident republiky Václav Havel jmenoval soudcem Ústavního soudu ČR. V této funkci setrval Pavel Varvařovský po celé desetileté funkční období. Publikoval v právnických časopisech odborné články se zaměřením zejména na problematiku správního soudnictví a některých problémů medicínského práva a práva pracovního. Je autorem několika učebních textů pro další vzdělávání zdravotnických pracovníků, externě přednáší právní problematiku na VUT v Brně. Je také členem vědecké rady Západočeské univerzity v Plzni. Dne 7. září 2010 byl Poslaneckou sněmovnou na 6 let zvolen veřejným ochráncem práv (ombudsmanem). Funkce se ujal 13. září 2010 složením slibu do rukou předsedkyně Poslanecké sněmovny.</t>
  </si>
  <si>
    <t>Výborný Miloslav</t>
  </si>
  <si>
    <t>soudce Ústavního soudu (3. 6. 2003 - 3. 6. 2013)</t>
  </si>
  <si>
    <t>Miloslav Výborný (*1952) vystudoval Právnickou fakultu Univerzity Karlovy v Praze v letech 1970–1975. Rigorózní zkoušku složil po absolvování základní vojenské služby v roce 1978. Od ukončení školy pracoval v advokacii, nejdříve jako advokátní koncipient a do roku 1996 jako advokát v Chrudimi. V roce 1990 byl zvolen poslancem České národní rady, zvolen byl i v letech 1992, 1996, 1998 a 2002. V období od roku 1991 do roku 1996 působil ve funkci předsedy ústavně- právního výboru České národní rady, později Poslanecké sněmovny Parlamentu ČR. Byl členem vládní komise pro přípravu Ústavy České republiky, která působila v roce 1992. V roce 1996 se stal ministrem obrany. Od roku 1998 předsedal Legislativní radě vlády. V letech 1998–2002 byl předsedou mandátového a imunitního výboru Poslanecké sněmovny, v roce 2002 do následujícího roku byl znovu předsedou ústavně-právního výboru Poslanecké sněmovny. V letech 1998–2003 působil jako starosta města Heřmanův Městec. Od roku 2003 je členem správní rady Univerzity v Pardubicích a v letech 2005 až 2009 i jejím předsedou. V 80. letech vstoupil do Československé strany lidové (ČSL) a v listopadu 1989 zakládal Občanské fórum v místě bydliště a v okrese Chrudim. Do roku 2003 byl členem politické strany KDU-ČSL. Soudcem Ústavního soudu České republiky byl jmenován 3. června 2003 prezidentem Václavem Klausem.</t>
  </si>
  <si>
    <t>Wagnerová Eliška</t>
  </si>
  <si>
    <t>místopředsedkyně Ústavního soudu (20. 3. 2002 - 20. 3. 2012)</t>
  </si>
  <si>
    <t>Eliška Wagnerová (*1948 v Kladně) ukončila studium práv na Právnické fakultě Univerzity Karlovy v Praze v roce 1974. Pracovala krátce jako podniková právnička, poté jako advokátka. V roce 1982 odešla do exilu. Ve Spolkové republice Německo pracovala jako žurnalistka a poradkyně a právní zástupkyně ve věcech souvisejících s československým právem (Rechtskundige für tschechoslowakisches Recht). Po čtyřletém pobytu v Kanadě se v roce 1993 vrátila do České republiky a začala pracovat jako asistentka předsedy Ústavního soudu Zdeňka Kesslera. V letech 1994–1996 byla členkou Občanské demokratické aliance, kde působila také jako předsedkyně ústavněprávní komise. V roce 1996 získala na Filosofické fakultě Masarykovy univerzity v Brně vědecko-akademický titul Ph.D. v oboru politologie. V letech 1994–1999 přednášela ústavní srovnávací právo na Právnické fakultě Univerzity Palackého v Olomouci a v letech 2004–2008 tento obor vyučovala na Fakultě sociálních studií Masarykovy univerzity v Brně. V roce 1996 byla jmenována prezidentem Václavem Havlem soudkyní Nejvyššího soudu, o dva roky později pak jeho předsedkyní. Funkci předsedkyně Nejvyššího soudu zastávala až do 20. března 2002, kdy ji Václav Havel jmenoval soudkyní a současně místopředsedkyní Ústavního soudu; funkční období jí vypršelo o 10 let později, 20. března 2012. V letech 1998 až 2002 byla členkou Legislativní rady vlády. Od roku 2002 do 31. října 2010 byla náhradní členkou Benátské komise, poradního orgánu Rady Evropy. V době svého působení u Ústavního soudu byla též členkou vědeckých rad řady vysokých škol (právnických fakult Univerzity Karlovy v Praze, Masarykovy univerzity v Brně, Univerzity Palackého v Olomouci). V říjnu 2009 jí bylo Jednotou českých právníků uděleno vyznamenání – stříbrná medaile Antonína Randy. Eliška Wagnerová se specializovala na otázky ústavního práva v komparativním pohledu, otázky ústavního soudnictví a jeho postavení v ústavním systému a otázky základních práv. K těmto a dalším tématům vystoupila na řadě odborných domácích i zahraničních konferencí. Je autorkou či spoluautorkou řady monografií a odborných článků publikovaných doma i v zahraničí, z poslední doby zejména Wagnerová E., Dostál M., Langášek T., Pospíšil I.: Zákon o Ústavním soudu s komentářem, Praha, ASPI, a. s., 2007, a Wagnerová E., Šimíček V., Langášek T., Pospíšil I.: Listina základních práv a svobod. Komentář. Praha: Wolters Kluwer ČR, a. s., 2012; v tomto obsáhlém komentáři zpracovala úvod a podala výklad čl. 2, 4, 10, 12, 13 a 17 Listiny základních práv a svobod (především práva na ochranu soukromí a svobody projevu). Po skončení mandátu místopředsedkyně Ústavního soudu ohlásila svou kandidaturu jako nezávislá kandidátka s podporou Strany zelených ve volbách do Senátu za volební obvod 59 v Brně-městě a ve 2. kole voleb ve dnech 19. a 20. října 2012 byla za tento volební obvod do Senátu na šestileté funkční období zvolena. Je předsedkyní Stálé komise Senátu pro Ústavu České republiky a parlamentní procedury.</t>
  </si>
  <si>
    <t>Zarembová Eva</t>
  </si>
  <si>
    <t>soudkyně (9. 11. 1993 - 9. 11. 2003)</t>
  </si>
  <si>
    <t>Eva Zarembová (*1946) ukončila studium práv na Právnické fakultě Univerzity Karlovy v Praze v roce 1969. V témže roce začala vykonávat justiční praxi u Krajského soudu v Brně, kterou ukončila justičními zkouškami v roce 1971. Doktorát práv jí byl udělen v roce 1979 v oboru občanského práva. Pracovala jako předsedkyně senátu Městského soudu v Brně až do roku 1982, kdy byla zvolena soudkyní Krajského soudu v Brně. 1. 12. 1989 byla jmenována do funkce předsedkyně senátu Krajského soudu v Brně. Po celou dobu svého působení u Městského soudu i Krajského soudu v Brně pracovala na úseku občanskoprávním. Dne 9. listopadu 1993 byla prezidentem republiky Václavem Havlem jmenována soudkyní Ústavního soudu České republiky. Od skončení svého funkčního období dne 9. 11. 2003 do srpna 2013 pracovala dále pro Ústavní soud jako asistentka soudce Ústavního soudu.</t>
  </si>
  <si>
    <t>Zemánek Jiří</t>
  </si>
  <si>
    <t> soudce Ústavního soudu (od 20.1. 2014)</t>
  </si>
  <si>
    <t>Jiří Zemánek (*1950) po studiích ekonomiky zahraničního obchodu na Vysoké škole ekonomické a práv na Univerzitě Karlově působil od r. 1974 jako vědecký pracovník v Ústavu státu a práva Československé akademie věd v oboru mezinárodní právo a ekonomická integrace, v němž také obhájil kandidátskou disertační práci (1978). Vedle problematiky RVHP a EHS se zabýval i unifikační agendou Komise OSN pro mezinárodní právo, GATT, UNCITRAL ad. Prošel také stážemi u Nejvyššího soudu ČSR a v odboru mezinárodních ekonomických vztahů Úřadu vlády ČSSR. Jeho odborný profil se prohloubil po absolvování letní školy Akademie mezinárodního práva v Haagu a koncem 80. let na Mezinárodní fakultě srovnávacího práva ve Štrasburku. Svou publikační činností z té doby usiloval o širší zapojení Československa do smluvních a institucionálních struktur mezinárodní právní spolupráce. Dlouhodobý výzkumný pobyt v Ústavu Maxe Plancka pro zahraniční a mezinárodní právo soukromé v Hamburku na základě stipendia Nadace Alexandera von Humboldta, tříměsíční stáž ve Švýcarském ústavu pro srovnávací právo v Lausanne s podporou švýcarské vlády a návštěva kurzů na Svobodné univerzitě v Bruselu a na Univerzitním institutu ve Florencii počátkem 90. let se pak výrazně promítly do soustředění jeho odborné orientace na evropské právo. Spoluzakládá evropská právní studia na Univerzitě Karlově, je spoluautorem první velkoformátové učebnice práva Evropské unie (nyní už 5. vydání), jako proděkan Právnické fakulty rozvíjí její zapojení do mobility studentů a pedagogů v rámci programů Evropské unie Tempus/Erasmus („Czech Legal Sytem in European Context“), zavádí specializované kurzy anglického, německého a francouzského práva v evropském rámci, vedené profesory zahraničních univerzit, spoluzakládá mezioborový školící program Europeum pro pracovníky veřejné správy, je národním koordinátorem výzkumných projektů (Deutsche Forschungsgesellschaft, PF Technické univerzity v Drážďanech), přednáší na Justiční akademii, stává se předsedou České asociace pro evropská studia (ECSA), české odbočky Sdružení pro mezinárodní právo (ILA) a členem redakčních rad odborných revuí, aj. V roce 1998 získává profesuru Jeana Monneta pro evropské právo, udělenou Evropskou univerzitní radou. V témže roce obdržel čestnou plaketu u příležitosti 650. výročí Univerzity Karlovy. V letech 2001-2012 zavedl a přednášel evropské právo také na Metropolitní univerzitě Praha. Jako člen Legislativní rady vlády se v letech 1998-2006 podílel zejména na procesu sbližování českého právního řádu s právem Evropské unie a na práci komise pro přípravu euronovely Ústavy České republiky. V průběhu jednání o Smlouvě o Ústavě pro Evropu (2002-2003) byl členem poradního týmu vládního představitele v Konventu Jana Kohouta. V té době býval také zván jako expert Stálé komise Senátu pro Ústavu a parlamentní procedury. K jeho mimoakademické odborné činnosti patří mj. také působení v advokacii (1992-2009) nebo expertní poradenství pro Evropskou unii (výběr právníků-lingvistů pro Soudní dvůr EU, panel Výkonné agentury pro vzdělávání, audiovizi a kulturu). Jeho rozsáhlé působení v mezinárodním akademickém prostředí zahrnovalo přednášky např. na univerzitách v Hamburku, Berlíně, Řezně, Varšavě, Madridu či USA. Pravidelně vystupoval na kolokviích European Constitutional Law Network, Societas Iuris Publici Europaei, T.M.C. Asser Institute v Haagu a na konferencích po Evropě. Publikoval četné stati a byl spolueditorem kolektivních prací u nakladatelství Nomos, Duncker &amp; Humblot, Berliner Wissenschaftsverlag nebo Eleven International Publishing, je zakládajícím členem sboru poradců European Constitutional Law Review, v ČR pak členem redakčních rad časopisů Jurisprudence a Mezinárodní vztahy. V publikační i pedagogické práci se zaměřoval zvláště na hlavní témata evropského ústavního práva – na otázky demokratické legitimity a odpovědnosti v EU, evropský soudní dialog, srovnávací studium vzájemného vlivu mezi evropským a národním právem a na metody harmonizace práva členských států EU. Prezident republiky jej 20. ledna 2014 jmenoval soudcem Ústavního soudu.     </t>
  </si>
  <si>
    <t>Židlická Michaela</t>
  </si>
  <si>
    <t>soudkyně Ústavního soudu (od 16. 6. 2004 do 16. 6. 2014)</t>
  </si>
  <si>
    <t>Michaela Židlická (*1952) absolvovala Právnickou fakultu UJEP v Brně v roce 1975, doktorkou práv se stala na téže fakultě v roce 1981. V postgraduálním studiu v letech 1992–1995 na Právnické fakultě Komenského univerzity se věnovala římskému právu. V roce 2002 byla jmenována docentkou. V období 1976–1989 pracovala jako právnička v podnikové sféře. Od roku 1991 přednáší římské právo na Právnické fakultě Masarykovy univerzity, od roku 1999 jako garantka a od roku 2002 jako docentka tohoto oboru. Absolvovala řadu odborných zahraničních stáží zejména ve Francii a Rakousku, je autorkou a spoluautorkou monografií, učebnic, mnoha odborných statí a dalších prací a recenzí v oboru římského práva. Přednáší na domácích i zahraničních konferencích a zahraničních univerzitách v oblasti právních dějin. Dne 16. června 2004 byla prezidentem Václavem Klausem jmenována soudkyní Ústavního soudu České republiky.</t>
  </si>
  <si>
    <t>ŽŽ 1</t>
  </si>
  <si>
    <t>neznámo</t>
  </si>
  <si>
    <t>ŽŽ 2</t>
  </si>
  <si>
    <t>ŽŽ 3</t>
  </si>
  <si>
    <t>součty</t>
  </si>
  <si>
    <t> </t>
  </si>
  <si>
    <t>Havel 29.12.1989 do 20.7.1992,  26.1.1993 do 2.2.2003</t>
  </si>
  <si>
    <t>Klaus 7.3.2003 do 7.3.2013</t>
  </si>
  <si>
    <t>Zeman od 8.3.2013</t>
  </si>
  <si>
    <t>kontrolní součty</t>
  </si>
  <si>
    <t>diskriminovaní soudci</t>
  </si>
  <si>
    <t>diskriminovaní</t>
  </si>
  <si>
    <t>nediskriminovaní soudci</t>
  </si>
  <si>
    <t>nediskriminovaní</t>
  </si>
  <si>
    <r>
      <t xml:space="preserve">Filip Jan 27. listopadu 1950 Šternberk Vystudoval Právnickou fakultu UJEP (dnes Masarykova univerzita). Ještě při studiu začal působit na fakultě jako asistent na poloviční úvazek a po promoci pokračoval na Katedře teorie práva a ústavního práva Právnické fakulty UJEP v Brně jako asistent na plný úvazek (1974 – 1993). V roce 1975 získal titul JUDr. (rigorózní práce „Ústava v právním řádu ČSSR“) a v roce 1977 se stal odborným asistentem. V roce 1984 získal hodnost kandidáta věd pro ústavní právo (disertační práce „Pojem, podstata, obsah a formy ústavy socialistického typu“). V roce 1992 se habilitoval prací „Základní otázky volebního práva v ČSFR", které zhodnotil své zkušenosti z přípravy volebních zákonů v roce 1990. Titul profesora ústavního práva získal v roce 1998. V letech 1995 až 2013 vedl Katedru ústavního práva a politologie Právnické fakulty MU v Brně, která se stala významným centrem rozvoje oboru a výchovy mladých pracovníků. Zde přednášel zejména předměty jako ústavní právo, ústavní vývoj na území ČR, právotvorba, ústavní základy veřejné moci, řízení před Ústavním soudem, volební právo. Zajišťoval též výuku pro zahraniční studenty (Constitutional Law, Verfassungsrecht der TchR) a studentů nástavbových oborů LL.M a MPA. V letech 2002-2006 vyučoval „Ústavní právo“, „Srovnávací ústavní právo“ a „Metodiku tvůrčí práce“ na Univerzitě T. Bati ve Zlíně. Koncem 80. let měl vedlejší pracovní poměr jako samostatný odborný pracovník Ústavu státu a práva ČSAV a v roce 1990 jako pracovník Ústavu státní správy. Byl členem vědeckých rad Masarykovy univerzity a Univerzity Palackého, je členem vědeckých rad Právnické fakulty UK a Právnické fakulty MU. Kromě svých pedagogických aktivit se pravidelně účastnil na řešení problémů praxe při přípravě právních předpisů nebo zpracování expertíz pro státní orgány. Od roku 1992 též pracoval u Ústavního soudu ČSFR jako asistent soudce Vojena Güttlera a u Ústavního soudu ČR jako asistent ústavních soudců Vojtěcha Cepla a Jiřího Muchy. Pracoval rovněž v Legislativním odboru Kanceláře Federálního shromáždění (1973, 1987-1989), následně v Legislativním odboru Kanceláře Senátu (1997 – 2007). Řadu let byl členem Legislativní rady vlády ČR (1998 -2006), předtím byl v letech 1990-1992 členem její komise pro veřejné právo. V letech 1990 – 1992 pracoval v komisi ČNR pro přípravu ústavy. Absolvoval množství zahraničních stáží a konferencí, publikoval v ČR a zahraničí několik set odborných publikací zaměřených zejména na teorii ústavy, volebního práva, teorie legislativy, parlamentarismu a zejména ústavního soudnictví. Od roku 1993 pravidelně vychází v nových vydáních jeho učebnice ústavního práva. Je spoluautorem učebnice státovědy a komentářů k</t>
    </r>
    <r>
      <rPr>
        <sz val="12"/>
        <color rgb="FFFF0000"/>
        <rFont val="Microsoft YaHei"/>
        <family val="2"/>
        <charset val="238"/>
      </rPr>
      <t xml:space="preserve">　</t>
    </r>
    <r>
      <rPr>
        <sz val="12"/>
        <color rgb="FFFF0000"/>
        <rFont val="Times New Roman"/>
        <family val="1"/>
        <charset val="238"/>
      </rPr>
      <t xml:space="preserve">Ústavě ČR a zákona o Ústavním soudu. Je členem redakčních rad odborných časopisů v ČR a zahraničí. Zkušenosti z fungování ústavního soudnictví získal v průběhu studijních pobytů u ústavních soudů v Jugoslávii (1978), Rakousku (1992, 1995, 1996), Polsku (1993) a SRN (2006). Dne 3. května 2013 jej prezident republiky jmenoval soudcem Ústavního soudu.</t>
    </r>
  </si>
  <si>
    <t>dskriminovaní</t>
  </si>
</sst>
</file>

<file path=xl/styles.xml><?xml version="1.0" encoding="utf-8"?>
<styleSheet xmlns="http://schemas.openxmlformats.org/spreadsheetml/2006/main">
  <numFmts count="4">
    <numFmt formatCode="GENERAL" numFmtId="164"/>
    <numFmt formatCode="0" numFmtId="165"/>
    <numFmt formatCode="0.00%" numFmtId="166"/>
    <numFmt formatCode="GENERAL" numFmtId="167"/>
  </numFmts>
  <fonts count="31">
    <font>
      <sz val="11"/>
      <color rgb="FF000000"/>
      <name val="Calibri"/>
      <family val="2"/>
      <charset val="238"/>
    </font>
    <font>
      <sz val="10"/>
      <name val="Arial"/>
      <family val="0"/>
      <charset val="238"/>
    </font>
    <font>
      <sz val="10"/>
      <name val="Arial"/>
      <family val="0"/>
      <charset val="238"/>
    </font>
    <font>
      <sz val="10"/>
      <name val="Arial"/>
      <family val="0"/>
      <charset val="238"/>
    </font>
    <font>
      <b val="true"/>
      <sz val="11"/>
      <color rgb="FF000000"/>
      <name val="Calibri"/>
      <family val="2"/>
      <charset val="238"/>
    </font>
    <font>
      <b val="true"/>
      <sz val="12"/>
      <name val="Times New Roman"/>
      <family val="1"/>
      <charset val="238"/>
    </font>
    <font>
      <b val="true"/>
      <sz val="12"/>
      <color rgb="FF000000"/>
      <name val="Times New Roman"/>
      <family val="1"/>
      <charset val="238"/>
    </font>
    <font>
      <sz val="12"/>
      <color rgb="FF000000"/>
      <name val="Times New Roman"/>
      <family val="1"/>
      <charset val="238"/>
    </font>
    <font>
      <sz val="11"/>
      <color rgb="FF953735"/>
      <name val="Calibri"/>
      <family val="2"/>
      <charset val="238"/>
    </font>
    <font>
      <sz val="11"/>
      <color rgb="FF984807"/>
      <name val="Calibri"/>
      <family val="2"/>
      <charset val="238"/>
    </font>
    <font>
      <b val="true"/>
      <sz val="12"/>
      <color rgb="FF984807"/>
      <name val="Times New Roman"/>
      <family val="1"/>
      <charset val="238"/>
    </font>
    <font>
      <sz val="12"/>
      <color rgb="FF000000"/>
      <name val="Microsoft YaHei"/>
      <family val="2"/>
      <charset val="238"/>
    </font>
    <font>
      <i val="true"/>
      <sz val="11"/>
      <color rgb="FF000000"/>
      <name val="Calibri"/>
      <family val="2"/>
      <charset val="238"/>
    </font>
    <font>
      <sz val="12"/>
      <color rgb="FF984807"/>
      <name val="Times New Roman"/>
      <family val="1"/>
      <charset val="238"/>
    </font>
    <font>
      <sz val="12"/>
      <name val="Times New Roman"/>
      <family val="1"/>
      <charset val="238"/>
    </font>
    <font>
      <sz val="11"/>
      <name val="Calibri"/>
      <family val="2"/>
      <charset val="238"/>
    </font>
    <font>
      <b val="true"/>
      <sz val="11"/>
      <color rgb="FF984807"/>
      <name val="Calibri"/>
      <family val="2"/>
      <charset val="238"/>
    </font>
    <font>
      <sz val="12"/>
      <color rgb="FF8EB4E3"/>
      <name val="Times New Roman"/>
      <family val="1"/>
      <charset val="238"/>
    </font>
    <font>
      <sz val="11"/>
      <color rgb="FF8EB4E3"/>
      <name val="Calibri"/>
      <family val="2"/>
      <charset val="238"/>
    </font>
    <font>
      <b val="true"/>
      <sz val="12"/>
      <color rgb="FF8EB4E3"/>
      <name val="Times New Roman"/>
      <family val="1"/>
      <charset val="238"/>
    </font>
    <font>
      <b val="true"/>
      <sz val="11"/>
      <color rgb="FF8EB4E3"/>
      <name val="Calibri"/>
      <family val="2"/>
      <charset val="238"/>
    </font>
    <font>
      <sz val="11"/>
      <color rgb="FF558ED5"/>
      <name val="Calibri"/>
      <family val="2"/>
      <charset val="238"/>
    </font>
    <font>
      <b val="true"/>
      <sz val="12"/>
      <color rgb="FF558ED5"/>
      <name val="Times New Roman"/>
      <family val="1"/>
      <charset val="238"/>
    </font>
    <font>
      <sz val="12"/>
      <color rgb="FF558ED5"/>
      <name val="Times New Roman"/>
      <family val="1"/>
      <charset val="238"/>
    </font>
    <font>
      <b val="true"/>
      <sz val="11"/>
      <color rgb="FF558ED5"/>
      <name val="Calibri"/>
      <family val="2"/>
      <charset val="238"/>
    </font>
    <font>
      <sz val="11"/>
      <color rgb="FFFF0000"/>
      <name val="Calibri"/>
      <family val="2"/>
      <charset val="238"/>
    </font>
    <font>
      <sz val="12"/>
      <color rgb="FFFF0000"/>
      <name val="Times New Roman"/>
      <family val="1"/>
      <charset val="238"/>
    </font>
    <font>
      <b val="true"/>
      <sz val="12"/>
      <color rgb="FFFF0000"/>
      <name val="Times New Roman"/>
      <family val="1"/>
      <charset val="238"/>
    </font>
    <font>
      <b val="true"/>
      <sz val="11"/>
      <color rgb="FFFF0000"/>
      <name val="Calibri"/>
      <family val="2"/>
      <charset val="238"/>
    </font>
    <font>
      <sz val="12"/>
      <color rgb="FFFF0000"/>
      <name val="Microsoft YaHei"/>
      <family val="2"/>
      <charset val="238"/>
    </font>
    <font>
      <i val="true"/>
      <sz val="11"/>
      <color rgb="FFFF0000"/>
      <name val="Calibri"/>
      <family val="2"/>
      <charset val="238"/>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68">
    <xf applyAlignment="false" applyBorder="false" applyFont="false" applyProtection="false" borderId="0" fillId="0" fontId="0" numFmtId="164" xfId="0">
      <alignment horizontal="general" indent="0" shrinkToFit="false" textRotation="0" vertical="bottom" wrapText="false"/>
      <protection hidden="false" locked="true"/>
    </xf>
    <xf applyAlignment="true" applyBorder="false" applyFont="false" applyProtection="false" borderId="0" fillId="0" fontId="0" numFmtId="164" xfId="0">
      <alignment horizontal="general" indent="0" shrinkToFit="false" textRotation="0" vertical="bottom" wrapText="true"/>
      <protection hidden="false" locked="true"/>
    </xf>
    <xf applyAlignment="false" applyBorder="false" applyFont="true" applyProtection="false" borderId="0" fillId="0" fontId="4" numFmtId="164" xfId="0">
      <alignment horizontal="general" indent="0" shrinkToFit="false" textRotation="0" vertical="bottom" wrapText="false"/>
      <protection hidden="false" locked="true"/>
    </xf>
    <xf applyAlignment="false" applyBorder="false" applyFont="true" applyProtection="false" borderId="0" fillId="0" fontId="0" numFmtId="164" xfId="0">
      <alignment horizontal="general" indent="0" shrinkToFit="false" textRotation="0" vertical="bottom" wrapText="false"/>
      <protection hidden="false" locked="true"/>
    </xf>
    <xf applyAlignment="false" applyBorder="false" applyFont="false" applyProtection="false" borderId="0" fillId="0" fontId="0" numFmtId="165" xfId="0">
      <alignment horizontal="general" indent="0" shrinkToFit="false" textRotation="0" vertical="bottom" wrapText="false"/>
      <protection hidden="false" locked="true"/>
    </xf>
    <xf applyAlignment="false" applyBorder="false" applyFont="false" applyProtection="false" borderId="0" fillId="0" fontId="0" numFmtId="166" xfId="0">
      <alignment horizontal="general" indent="0" shrinkToFit="false" textRotation="0" vertical="bottom" wrapText="false"/>
      <protection hidden="false" locked="true"/>
    </xf>
    <xf applyAlignment="true" applyBorder="false" applyFont="true" applyProtection="false" borderId="0" fillId="0" fontId="5" numFmtId="164" xfId="0">
      <alignment horizontal="general" indent="0" shrinkToFit="false" textRotation="0" vertical="bottom" wrapText="true"/>
      <protection hidden="false" locked="true"/>
    </xf>
    <xf applyAlignment="true" applyBorder="false" applyFont="true" applyProtection="false" borderId="0" fillId="0" fontId="4" numFmtId="164" xfId="0">
      <alignment horizontal="general" indent="0" shrinkToFit="false" textRotation="0" vertical="bottom" wrapText="true"/>
      <protection hidden="false" locked="true"/>
    </xf>
    <xf applyAlignment="true" applyBorder="false" applyFont="true" applyProtection="false" borderId="0" fillId="0" fontId="6" numFmtId="164" xfId="0">
      <alignment horizontal="general" indent="0" shrinkToFit="false" textRotation="0" vertical="bottom" wrapText="true"/>
      <protection hidden="false" locked="true"/>
    </xf>
    <xf applyAlignment="true" applyBorder="false" applyFont="true" applyProtection="false" borderId="0" fillId="0" fontId="6" numFmtId="165" xfId="0">
      <alignment horizontal="general" indent="0" shrinkToFit="false" textRotation="0" vertical="bottom" wrapText="true"/>
      <protection hidden="false" locked="true"/>
    </xf>
    <xf applyAlignment="true" applyBorder="false" applyFont="true" applyProtection="false" borderId="0" fillId="0" fontId="6" numFmtId="166" xfId="0">
      <alignment horizontal="general" indent="0" shrinkToFit="false" textRotation="0" vertical="bottom" wrapText="true"/>
      <protection hidden="false" locked="true"/>
    </xf>
    <xf applyAlignment="false" applyBorder="false" applyFont="true" applyProtection="false" borderId="0" fillId="0" fontId="7" numFmtId="164" xfId="0">
      <alignment horizontal="general" indent="0" shrinkToFit="false" textRotation="0" vertical="bottom" wrapText="false"/>
      <protection hidden="false" locked="true"/>
    </xf>
    <xf applyAlignment="true" applyBorder="false" applyFont="true" applyProtection="false" borderId="0" fillId="0" fontId="8" numFmtId="164" xfId="0">
      <alignment horizontal="general" indent="0" shrinkToFit="false" textRotation="0" vertical="bottom" wrapText="true"/>
      <protection hidden="false" locked="true"/>
    </xf>
    <xf applyAlignment="false" applyBorder="false" applyFont="true" applyProtection="false" borderId="0" fillId="0" fontId="6" numFmtId="164" xfId="0">
      <alignment horizontal="general" indent="0" shrinkToFit="false" textRotation="0" vertical="bottom" wrapText="false"/>
      <protection hidden="false" locked="true"/>
    </xf>
    <xf applyAlignment="false" applyBorder="false" applyFont="true" applyProtection="false" borderId="0" fillId="0" fontId="7" numFmtId="166" xfId="0">
      <alignment horizontal="general" indent="0" shrinkToFit="false" textRotation="0" vertical="bottom" wrapText="false"/>
      <protection hidden="false" locked="true"/>
    </xf>
    <xf applyAlignment="false" applyBorder="false" applyFont="true" applyProtection="false" borderId="0" fillId="0" fontId="7" numFmtId="165" xfId="0">
      <alignment horizontal="general" indent="0" shrinkToFit="false" textRotation="0" vertical="bottom" wrapText="false"/>
      <protection hidden="false" locked="true"/>
    </xf>
    <xf applyAlignment="true" applyBorder="false" applyFont="true" applyProtection="false" borderId="0" fillId="0" fontId="9" numFmtId="164" xfId="0">
      <alignment horizontal="general" indent="0" shrinkToFit="false" textRotation="0" vertical="bottom" wrapText="true"/>
      <protection hidden="false" locked="true"/>
    </xf>
    <xf applyAlignment="true" applyBorder="false" applyFont="true" applyProtection="false" borderId="0" fillId="0" fontId="10" numFmtId="164" xfId="0">
      <alignment horizontal="general" indent="0" shrinkToFit="false" textRotation="0" vertical="center" wrapText="true"/>
      <protection hidden="false" locked="true"/>
    </xf>
    <xf applyAlignment="true" applyBorder="false" applyFont="true" applyProtection="false" borderId="0" fillId="0" fontId="7" numFmtId="164" xfId="0">
      <alignment horizontal="general" indent="0" shrinkToFit="false" textRotation="0" vertical="bottom" wrapText="true"/>
      <protection hidden="false" locked="true"/>
    </xf>
    <xf applyAlignment="false" applyBorder="false" applyFont="true" applyProtection="false" borderId="0" fillId="0" fontId="4" numFmtId="166" xfId="0">
      <alignment horizontal="general" indent="0" shrinkToFit="false" textRotation="0" vertical="bottom" wrapText="false"/>
      <protection hidden="false" locked="true"/>
    </xf>
    <xf applyAlignment="true" applyBorder="false" applyFont="true" applyProtection="false" borderId="0" fillId="0" fontId="7" numFmtId="164" xfId="0">
      <alignment horizontal="general" indent="0" shrinkToFit="false" textRotation="0" vertical="center" wrapText="true"/>
      <protection hidden="false" locked="true"/>
    </xf>
    <xf applyAlignment="false" applyBorder="false" applyFont="true" applyProtection="false" borderId="0" fillId="0" fontId="12" numFmtId="164" xfId="0">
      <alignment horizontal="general" indent="0" shrinkToFit="false" textRotation="0" vertical="bottom" wrapText="false"/>
      <protection hidden="false" locked="true"/>
    </xf>
    <xf applyAlignment="false" applyBorder="false" applyFont="true" applyProtection="false" borderId="0" fillId="0" fontId="13" numFmtId="164" xfId="0">
      <alignment horizontal="general" indent="0" shrinkToFit="false" textRotation="0" vertical="bottom" wrapText="false"/>
      <protection hidden="false" locked="true"/>
    </xf>
    <xf applyAlignment="false" applyBorder="false" applyFont="true" applyProtection="false" borderId="0" fillId="0" fontId="14" numFmtId="164" xfId="0">
      <alignment horizontal="general" indent="0" shrinkToFit="false" textRotation="0" vertical="bottom" wrapText="false"/>
      <protection hidden="false" locked="true"/>
    </xf>
    <xf applyAlignment="true" applyBorder="false" applyFont="true" applyProtection="false" borderId="0" fillId="0" fontId="13" numFmtId="164" xfId="0">
      <alignment horizontal="general" indent="0" shrinkToFit="false" textRotation="0" vertical="bottom" wrapText="true"/>
      <protection hidden="false" locked="true"/>
    </xf>
    <xf applyAlignment="false" applyBorder="false" applyFont="true" applyProtection="false" borderId="0" fillId="0" fontId="14" numFmtId="165" xfId="0">
      <alignment horizontal="general" indent="0" shrinkToFit="false" textRotation="0" vertical="bottom" wrapText="false"/>
      <protection hidden="false" locked="true"/>
    </xf>
    <xf applyAlignment="false" applyBorder="false" applyFont="true" applyProtection="false" borderId="0" fillId="0" fontId="14" numFmtId="166" xfId="0">
      <alignment horizontal="general" indent="0" shrinkToFit="false" textRotation="0" vertical="bottom" wrapText="false"/>
      <protection hidden="false" locked="true"/>
    </xf>
    <xf applyAlignment="false" applyBorder="false" applyFont="true" applyProtection="false" borderId="0" fillId="0" fontId="15" numFmtId="164" xfId="0">
      <alignment horizontal="general" indent="0" shrinkToFit="false" textRotation="0" vertical="bottom" wrapText="false"/>
      <protection hidden="false" locked="true"/>
    </xf>
    <xf applyAlignment="false" applyBorder="false" applyFont="true" applyProtection="false" borderId="0" fillId="0" fontId="9" numFmtId="164" xfId="0">
      <alignment horizontal="general" indent="0" shrinkToFit="false" textRotation="0" vertical="bottom" wrapText="false"/>
      <protection hidden="false" locked="true"/>
    </xf>
    <xf applyAlignment="false" applyBorder="false" applyFont="true" applyProtection="false" borderId="0" fillId="0" fontId="10" numFmtId="164" xfId="0">
      <alignment horizontal="general" indent="0" shrinkToFit="false" textRotation="0" vertical="bottom" wrapText="false"/>
      <protection hidden="false" locked="true"/>
    </xf>
    <xf applyAlignment="false" applyBorder="false" applyFont="true" applyProtection="false" borderId="0" fillId="0" fontId="13" numFmtId="165" xfId="0">
      <alignment horizontal="general" indent="0" shrinkToFit="false" textRotation="0" vertical="bottom" wrapText="false"/>
      <protection hidden="false" locked="true"/>
    </xf>
    <xf applyAlignment="false" applyBorder="false" applyFont="true" applyProtection="false" borderId="0" fillId="0" fontId="13" numFmtId="166" xfId="0">
      <alignment horizontal="general" indent="0" shrinkToFit="false" textRotation="0" vertical="bottom" wrapText="false"/>
      <protection hidden="false" locked="true"/>
    </xf>
    <xf applyAlignment="false" applyBorder="false" applyFont="true" applyProtection="false" borderId="0" fillId="0" fontId="16" numFmtId="164" xfId="0">
      <alignment horizontal="general" indent="0" shrinkToFit="false" textRotation="0" vertical="bottom" wrapText="false"/>
      <protection hidden="false" locked="true"/>
    </xf>
    <xf applyAlignment="false" applyBorder="false" applyFont="true" applyProtection="false" borderId="0" fillId="0" fontId="17" numFmtId="165" xfId="0">
      <alignment horizontal="general" indent="0" shrinkToFit="false" textRotation="0" vertical="bottom" wrapText="false"/>
      <protection hidden="false" locked="true"/>
    </xf>
    <xf applyAlignment="false" applyBorder="false" applyFont="true" applyProtection="false" borderId="0" fillId="0" fontId="17" numFmtId="164" xfId="0">
      <alignment horizontal="general" indent="0" shrinkToFit="false" textRotation="0" vertical="bottom" wrapText="false"/>
      <protection hidden="false" locked="true"/>
    </xf>
    <xf applyAlignment="true" applyBorder="false" applyFont="true" applyProtection="false" borderId="0" fillId="0" fontId="18" numFmtId="164" xfId="0">
      <alignment horizontal="general" indent="0" shrinkToFit="false" textRotation="0" vertical="bottom" wrapText="true"/>
      <protection hidden="false" locked="true"/>
    </xf>
    <xf applyAlignment="true" applyBorder="false" applyFont="true" applyProtection="false" borderId="0" fillId="0" fontId="19" numFmtId="164" xfId="0">
      <alignment horizontal="general" indent="0" shrinkToFit="false" textRotation="0" vertical="center" wrapText="true"/>
      <protection hidden="false" locked="true"/>
    </xf>
    <xf applyAlignment="true" applyBorder="false" applyFont="true" applyProtection="false" borderId="0" fillId="0" fontId="17" numFmtId="164" xfId="0">
      <alignment horizontal="general" indent="0" shrinkToFit="false" textRotation="0" vertical="bottom" wrapText="true"/>
      <protection hidden="false" locked="true"/>
    </xf>
    <xf applyAlignment="false" applyBorder="false" applyFont="true" applyProtection="false" borderId="0" fillId="0" fontId="17" numFmtId="166" xfId="0">
      <alignment horizontal="general" indent="0" shrinkToFit="false" textRotation="0" vertical="bottom" wrapText="false"/>
      <protection hidden="false" locked="true"/>
    </xf>
    <xf applyAlignment="false" applyBorder="false" applyFont="true" applyProtection="false" borderId="0" fillId="0" fontId="18" numFmtId="164" xfId="0">
      <alignment horizontal="general" indent="0" shrinkToFit="false" textRotation="0" vertical="bottom" wrapText="false"/>
      <protection hidden="false" locked="true"/>
    </xf>
    <xf applyAlignment="true" applyBorder="false" applyFont="true" applyProtection="false" borderId="0" fillId="0" fontId="19" numFmtId="164" xfId="0">
      <alignment horizontal="general" indent="0" shrinkToFit="false" textRotation="0" vertical="bottom" wrapText="true"/>
      <protection hidden="false" locked="true"/>
    </xf>
    <xf applyAlignment="true" applyBorder="false" applyFont="true" applyProtection="false" borderId="0" fillId="0" fontId="20" numFmtId="164" xfId="0">
      <alignment horizontal="general" indent="0" shrinkToFit="false" textRotation="0" vertical="bottom" wrapText="true"/>
      <protection hidden="false" locked="true"/>
    </xf>
    <xf applyAlignment="true" applyBorder="false" applyFont="true" applyProtection="false" borderId="0" fillId="0" fontId="19" numFmtId="165" xfId="0">
      <alignment horizontal="general" indent="0" shrinkToFit="false" textRotation="0" vertical="bottom" wrapText="true"/>
      <protection hidden="false" locked="true"/>
    </xf>
    <xf applyAlignment="true" applyBorder="false" applyFont="true" applyProtection="false" borderId="0" fillId="0" fontId="19" numFmtId="166" xfId="0">
      <alignment horizontal="general" indent="0" shrinkToFit="false" textRotation="0" vertical="bottom" wrapText="true"/>
      <protection hidden="false" locked="true"/>
    </xf>
    <xf applyAlignment="false" applyBorder="false" applyFont="true" applyProtection="false" borderId="0" fillId="0" fontId="19" numFmtId="164" xfId="0">
      <alignment horizontal="general" indent="0" shrinkToFit="false" textRotation="0" vertical="bottom" wrapText="false"/>
      <protection hidden="false" locked="true"/>
    </xf>
    <xf applyAlignment="false" applyBorder="false" applyFont="true" applyProtection="false" borderId="0" fillId="0" fontId="18" numFmtId="165" xfId="0">
      <alignment horizontal="general" indent="0" shrinkToFit="false" textRotation="0" vertical="bottom" wrapText="false"/>
      <protection hidden="false" locked="true"/>
    </xf>
    <xf applyAlignment="false" applyBorder="false" applyFont="true" applyProtection="false" borderId="0" fillId="0" fontId="20" numFmtId="164" xfId="0">
      <alignment horizontal="general" indent="0" shrinkToFit="false" textRotation="0" vertical="bottom" wrapText="false"/>
      <protection hidden="false" locked="true"/>
    </xf>
    <xf applyAlignment="true" applyBorder="false" applyFont="true" applyProtection="false" borderId="0" fillId="0" fontId="21" numFmtId="164" xfId="0">
      <alignment horizontal="general" indent="0" shrinkToFit="false" textRotation="0" vertical="bottom" wrapText="true"/>
      <protection hidden="false" locked="true"/>
    </xf>
    <xf applyAlignment="true" applyBorder="false" applyFont="true" applyProtection="false" borderId="0" fillId="0" fontId="22" numFmtId="164" xfId="0">
      <alignment horizontal="general" indent="0" shrinkToFit="false" textRotation="0" vertical="center" wrapText="true"/>
      <protection hidden="false" locked="true"/>
    </xf>
    <xf applyAlignment="false" applyBorder="false" applyFont="true" applyProtection="false" borderId="0" fillId="0" fontId="23" numFmtId="164" xfId="0">
      <alignment horizontal="general" indent="0" shrinkToFit="false" textRotation="0" vertical="bottom" wrapText="false"/>
      <protection hidden="false" locked="true"/>
    </xf>
    <xf applyAlignment="true" applyBorder="false" applyFont="true" applyProtection="false" borderId="0" fillId="0" fontId="23" numFmtId="164" xfId="0">
      <alignment horizontal="general" indent="0" shrinkToFit="false" textRotation="0" vertical="bottom" wrapText="true"/>
      <protection hidden="false" locked="true"/>
    </xf>
    <xf applyAlignment="false" applyBorder="false" applyFont="true" applyProtection="false" borderId="0" fillId="0" fontId="23" numFmtId="165" xfId="0">
      <alignment horizontal="general" indent="0" shrinkToFit="false" textRotation="0" vertical="bottom" wrapText="false"/>
      <protection hidden="false" locked="true"/>
    </xf>
    <xf applyAlignment="false" applyBorder="false" applyFont="true" applyProtection="false" borderId="0" fillId="0" fontId="23" numFmtId="166" xfId="0">
      <alignment horizontal="general" indent="0" shrinkToFit="false" textRotation="0" vertical="bottom" wrapText="false"/>
      <protection hidden="false" locked="true"/>
    </xf>
    <xf applyAlignment="false" applyBorder="false" applyFont="true" applyProtection="false" borderId="0" fillId="0" fontId="21" numFmtId="164" xfId="0">
      <alignment horizontal="general" indent="0" shrinkToFit="false" textRotation="0" vertical="bottom" wrapText="false"/>
      <protection hidden="false" locked="true"/>
    </xf>
    <xf applyAlignment="false" applyBorder="false" applyFont="true" applyProtection="false" borderId="0" fillId="0" fontId="24" numFmtId="164" xfId="0">
      <alignment horizontal="general" indent="0" shrinkToFit="false" textRotation="0" vertical="bottom" wrapText="false"/>
      <protection hidden="false" locked="true"/>
    </xf>
    <xf applyAlignment="false" applyBorder="false" applyFont="false" applyProtection="false" borderId="0" fillId="0" fontId="0" numFmtId="167" xfId="0">
      <alignment horizontal="general" indent="0" shrinkToFit="false" textRotation="0" vertical="bottom" wrapText="false"/>
      <protection hidden="false" locked="true"/>
    </xf>
    <xf applyAlignment="true" applyBorder="false" applyFont="true" applyProtection="false" borderId="0" fillId="0" fontId="25" numFmtId="164" xfId="0">
      <alignment horizontal="general" indent="0" shrinkToFit="false" textRotation="0" vertical="bottom" wrapText="true"/>
      <protection hidden="false" locked="true"/>
    </xf>
    <xf applyAlignment="false" applyBorder="false" applyFont="true" applyProtection="false" borderId="0" fillId="0" fontId="26" numFmtId="164" xfId="0">
      <alignment horizontal="general" indent="0" shrinkToFit="false" textRotation="0" vertical="bottom" wrapText="false"/>
      <protection hidden="false" locked="true"/>
    </xf>
    <xf applyAlignment="true" applyBorder="false" applyFont="true" applyProtection="false" borderId="0" fillId="0" fontId="27" numFmtId="164" xfId="0">
      <alignment horizontal="general" indent="0" shrinkToFit="false" textRotation="0" vertical="center" wrapText="true"/>
      <protection hidden="false" locked="true"/>
    </xf>
    <xf applyAlignment="true" applyBorder="false" applyFont="true" applyProtection="false" borderId="0" fillId="0" fontId="26" numFmtId="164" xfId="0">
      <alignment horizontal="general" indent="0" shrinkToFit="false" textRotation="0" vertical="bottom" wrapText="true"/>
      <protection hidden="false" locked="true"/>
    </xf>
    <xf applyAlignment="false" applyBorder="false" applyFont="true" applyProtection="false" borderId="0" fillId="0" fontId="26" numFmtId="165" xfId="0">
      <alignment horizontal="general" indent="0" shrinkToFit="false" textRotation="0" vertical="bottom" wrapText="false"/>
      <protection hidden="false" locked="true"/>
    </xf>
    <xf applyAlignment="false" applyBorder="false" applyFont="true" applyProtection="false" borderId="0" fillId="0" fontId="26" numFmtId="166" xfId="0">
      <alignment horizontal="general" indent="0" shrinkToFit="false" textRotation="0" vertical="bottom" wrapText="false"/>
      <protection hidden="false" locked="true"/>
    </xf>
    <xf applyAlignment="false" applyBorder="false" applyFont="true" applyProtection="false" borderId="0" fillId="0" fontId="25" numFmtId="164" xfId="0">
      <alignment horizontal="general" indent="0" shrinkToFit="false" textRotation="0" vertical="bottom" wrapText="false"/>
      <protection hidden="false" locked="true"/>
    </xf>
    <xf applyAlignment="false" applyBorder="false" applyFont="true" applyProtection="false" borderId="0" fillId="0" fontId="28" numFmtId="164" xfId="0">
      <alignment horizontal="general" indent="0" shrinkToFit="false" textRotation="0" vertical="bottom" wrapText="false"/>
      <protection hidden="false" locked="true"/>
    </xf>
    <xf applyAlignment="false" applyBorder="false" applyFont="true" applyProtection="false" borderId="0" fillId="0" fontId="25" numFmtId="166" xfId="0">
      <alignment horizontal="general" indent="0" shrinkToFit="false" textRotation="0" vertical="bottom" wrapText="false"/>
      <protection hidden="false" locked="true"/>
    </xf>
    <xf applyAlignment="true" applyBorder="false" applyFont="true" applyProtection="false" borderId="0" fillId="0" fontId="26" numFmtId="164" xfId="0">
      <alignment horizontal="general" indent="0" shrinkToFit="false" textRotation="0" vertical="center" wrapText="true"/>
      <protection hidden="false" locked="true"/>
    </xf>
    <xf applyAlignment="false" applyBorder="false" applyFont="true" applyProtection="false" borderId="0" fillId="0" fontId="30" numFmtId="164" xfId="0">
      <alignment horizontal="general" indent="0" shrinkToFit="false" textRotation="0" vertical="bottom" wrapText="false"/>
      <protection hidden="false" locked="true"/>
    </xf>
    <xf applyAlignment="false" applyBorder="false" applyFont="true" applyProtection="false" borderId="0" fillId="0" fontId="27" numFmtId="164" xfId="0">
      <alignment horizontal="general" indent="0" shrinkToFit="false" textRotation="0" vertical="bottom" wrapText="false"/>
      <protection hidden="false" locked="true"/>
    </xf>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53735"/>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8EB4E3"/>
      <rgbColor rgb="FFFF99CC"/>
      <rgbColor rgb="FFCC99FF"/>
      <rgbColor rgb="FFFFCC99"/>
      <rgbColor rgb="FF3366FF"/>
      <rgbColor rgb="FF33CCCC"/>
      <rgbColor rgb="FF99CC00"/>
      <rgbColor rgb="FFFFCC00"/>
      <rgbColor rgb="FFFF9900"/>
      <rgbColor rgb="FFFF6600"/>
      <rgbColor rgb="FF558ED5"/>
      <rgbColor rgb="FF969696"/>
      <rgbColor rgb="FF003366"/>
      <rgbColor rgb="FF339966"/>
      <rgbColor rgb="FF003300"/>
      <rgbColor rgb="FF333300"/>
      <rgbColor rgb="FF984807"/>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Q105"/>
  <sheetViews>
    <sheetView colorId="64" defaultGridColor="true" rightToLeft="false" showFormulas="false" showGridLines="true" showOutlineSymbols="true" showRowColHeaders="true" showZeros="true" tabSelected="true" topLeftCell="A1" view="normal" windowProtection="true" workbookViewId="0" zoomScale="100" zoomScaleNormal="100" zoomScalePageLayoutView="100">
      <pane activePane="bottomRight" state="frozen" topLeftCell="G18" xSplit="3" ySplit="2"/>
      <selection activeCell="A1" activeCellId="0" pane="topLeft" sqref="A1"/>
      <selection activeCell="G1" activeCellId="0" pane="topRight" sqref="G1"/>
      <selection activeCell="A18" activeCellId="0" pane="bottomLeft" sqref="A18"/>
      <selection activeCell="A18" activeCellId="0" pane="bottomRight" sqref="A18"/>
    </sheetView>
  </sheetViews>
  <sheetFormatPr defaultRowHeight="15"/>
  <cols>
    <col collapsed="false" hidden="false" max="1" min="1" style="0" width="5.28061224489796"/>
    <col collapsed="false" hidden="false" max="2" min="2" style="1" width="11.2857142857143"/>
    <col collapsed="false" hidden="false" max="3" min="3" style="2" width="13.5714285714286"/>
    <col collapsed="false" hidden="false" max="4" min="4" style="0" width="49.7142857142857"/>
    <col collapsed="false" hidden="false" max="5" min="5" style="0" width="108.714285714286"/>
    <col collapsed="false" hidden="false" max="6" min="6" style="3" width="173.418367346939"/>
    <col collapsed="false" hidden="false" max="7" min="7" style="4" width="10.1428571428571"/>
    <col collapsed="false" hidden="false" max="11" min="8" style="4" width="10.8520408163265"/>
    <col collapsed="false" hidden="true" max="12" min="12" style="0" width="0"/>
    <col collapsed="false" hidden="true" max="13" min="13" style="3" width="0"/>
    <col collapsed="false" hidden="false" max="14" min="14" style="0" width="12.7091836734694"/>
    <col collapsed="false" hidden="false" max="15" min="15" style="0" width="10.2857142857143"/>
    <col collapsed="false" hidden="false" max="16" min="16" style="5" width="12.1377551020408"/>
    <col collapsed="false" hidden="false" max="17" min="17" style="4" width="11.1428571428571"/>
    <col collapsed="false" hidden="false" max="18" min="18" style="4" width="11.4183673469388"/>
    <col collapsed="false" hidden="false" max="19" min="19" style="4" width="8.85714285714286"/>
    <col collapsed="false" hidden="false" max="20" min="20" style="4" width="7.4234693877551"/>
    <col collapsed="false" hidden="false" max="21" min="21" style="4" width="11.1428571428571"/>
    <col collapsed="false" hidden="false" max="22" min="22" style="4" width="9.4234693877551"/>
    <col collapsed="false" hidden="false" max="23" min="23" style="4" width="9.5765306122449"/>
    <col collapsed="false" hidden="false" max="24" min="24" style="4" width="9"/>
    <col collapsed="false" hidden="true" max="25" min="25" style="0" width="0"/>
    <col collapsed="false" hidden="false" max="1025" min="26" style="0" width="8.72959183673469"/>
  </cols>
  <sheetData>
    <row collapsed="false" customFormat="true" customHeight="false" hidden="false" ht="78.75" outlineLevel="0" r="1" s="7">
      <c r="A1" s="6"/>
      <c r="C1" s="8" t="s">
        <v>0</v>
      </c>
      <c r="D1" s="8" t="s">
        <v>1</v>
      </c>
      <c r="E1" s="8" t="s">
        <v>2</v>
      </c>
      <c r="F1" s="8" t="s">
        <v>3</v>
      </c>
      <c r="G1" s="9" t="s">
        <v>4</v>
      </c>
      <c r="H1" s="9" t="s">
        <v>5</v>
      </c>
      <c r="I1" s="9" t="s">
        <v>6</v>
      </c>
      <c r="J1" s="9" t="s">
        <v>7</v>
      </c>
      <c r="K1" s="9" t="s">
        <v>8</v>
      </c>
      <c r="L1" s="8" t="s">
        <v>2</v>
      </c>
      <c r="M1" s="8" t="s">
        <v>3</v>
      </c>
      <c r="N1" s="8" t="s">
        <v>9</v>
      </c>
      <c r="O1" s="8" t="s">
        <v>10</v>
      </c>
      <c r="P1" s="10" t="s">
        <v>11</v>
      </c>
      <c r="Q1" s="9" t="s">
        <v>12</v>
      </c>
      <c r="R1" s="9" t="s">
        <v>13</v>
      </c>
      <c r="S1" s="9" t="s">
        <v>14</v>
      </c>
      <c r="T1" s="9" t="s">
        <v>15</v>
      </c>
      <c r="U1" s="9" t="s">
        <v>16</v>
      </c>
      <c r="V1" s="9" t="s">
        <v>17</v>
      </c>
      <c r="W1" s="9" t="s">
        <v>18</v>
      </c>
      <c r="X1" s="9" t="s">
        <v>19</v>
      </c>
      <c r="Y1" s="8" t="s">
        <v>20</v>
      </c>
    </row>
    <row collapsed="false" customFormat="false" customHeight="false" hidden="false" ht="30" outlineLevel="0" r="2">
      <c r="A2" s="11"/>
      <c r="B2" s="12" t="s">
        <v>21</v>
      </c>
      <c r="C2" s="13"/>
      <c r="D2" s="11"/>
      <c r="F2" s="11"/>
      <c r="G2" s="0"/>
      <c r="H2" s="0"/>
      <c r="I2" s="0"/>
      <c r="J2" s="0"/>
      <c r="K2" s="0"/>
      <c r="M2" s="11"/>
      <c r="N2" s="11"/>
      <c r="O2" s="11"/>
      <c r="P2" s="14"/>
      <c r="Q2" s="15"/>
      <c r="R2" s="15"/>
      <c r="S2" s="15"/>
      <c r="T2" s="15"/>
      <c r="U2" s="15"/>
      <c r="V2" s="15"/>
      <c r="W2" s="15"/>
      <c r="X2" s="15"/>
      <c r="Y2" s="11"/>
    </row>
    <row collapsed="false" customFormat="false" customHeight="false" hidden="false" ht="110.25" outlineLevel="0" r="3">
      <c r="A3" s="11" t="n">
        <v>1</v>
      </c>
      <c r="B3" s="16" t="s">
        <v>22</v>
      </c>
      <c r="C3" s="17" t="s">
        <v>23</v>
      </c>
      <c r="D3" s="17" t="s">
        <v>23</v>
      </c>
      <c r="E3" s="11" t="s">
        <v>24</v>
      </c>
      <c r="F3" s="18" t="s">
        <v>25</v>
      </c>
      <c r="G3" s="15" t="n">
        <v>0</v>
      </c>
      <c r="H3" s="15" t="n">
        <v>0</v>
      </c>
      <c r="I3" s="15" t="n">
        <v>1</v>
      </c>
      <c r="J3" s="15" t="n">
        <v>0</v>
      </c>
      <c r="K3" s="15" t="n">
        <f aca="false">SUM(G3:J3)</f>
        <v>1</v>
      </c>
      <c r="L3" s="11"/>
      <c r="M3" s="18"/>
      <c r="N3" s="11" t="n">
        <v>2722</v>
      </c>
      <c r="O3" s="11" t="n">
        <v>169</v>
      </c>
      <c r="P3" s="14" t="n">
        <f aca="false">O3/N3</f>
        <v>0.06208670095518</v>
      </c>
      <c r="Q3" s="15" t="n">
        <v>1</v>
      </c>
      <c r="R3" s="15" t="n">
        <v>0</v>
      </c>
      <c r="S3" s="15" t="n">
        <v>0</v>
      </c>
      <c r="T3" s="15" t="n">
        <v>0</v>
      </c>
      <c r="U3" s="15" t="n">
        <v>0</v>
      </c>
      <c r="V3" s="15" t="n">
        <v>1</v>
      </c>
      <c r="W3" s="15" t="n">
        <v>0</v>
      </c>
      <c r="X3" s="15" t="n">
        <v>0</v>
      </c>
      <c r="Y3" s="15" t="n">
        <f aca="false">SUM(Q3:X3)</f>
        <v>2</v>
      </c>
      <c r="Z3" s="1"/>
      <c r="AA3" s="1"/>
      <c r="AB3" s="1"/>
    </row>
    <row collapsed="false" customFormat="false" customHeight="false" hidden="false" ht="94.5" outlineLevel="0" r="4">
      <c r="A4" s="11" t="n">
        <v>2</v>
      </c>
      <c r="B4" s="16" t="s">
        <v>22</v>
      </c>
      <c r="C4" s="17" t="s">
        <v>26</v>
      </c>
      <c r="D4" s="17" t="s">
        <v>26</v>
      </c>
      <c r="E4" s="11" t="s">
        <v>27</v>
      </c>
      <c r="F4" s="18" t="s">
        <v>28</v>
      </c>
      <c r="G4" s="15" t="n">
        <v>0</v>
      </c>
      <c r="H4" s="15" t="n">
        <v>1</v>
      </c>
      <c r="I4" s="15" t="n">
        <v>0</v>
      </c>
      <c r="J4" s="15" t="n">
        <v>0</v>
      </c>
      <c r="K4" s="15" t="n">
        <f aca="false">SUM(G4:J4)</f>
        <v>1</v>
      </c>
      <c r="L4" s="11"/>
      <c r="M4" s="18"/>
      <c r="N4" s="11" t="n">
        <v>517</v>
      </c>
      <c r="O4" s="11" t="n">
        <v>43</v>
      </c>
      <c r="P4" s="14" t="n">
        <f aca="false">O4/N4</f>
        <v>0.0831721470019342</v>
      </c>
      <c r="Q4" s="15" t="n">
        <v>0</v>
      </c>
      <c r="R4" s="15" t="n">
        <v>1</v>
      </c>
      <c r="S4" s="15" t="n">
        <v>0</v>
      </c>
      <c r="T4" s="15" t="n">
        <v>0</v>
      </c>
      <c r="U4" s="15" t="n">
        <v>0</v>
      </c>
      <c r="V4" s="15" t="n">
        <v>0</v>
      </c>
      <c r="W4" s="15" t="n">
        <v>0</v>
      </c>
      <c r="X4" s="15" t="n">
        <v>1</v>
      </c>
      <c r="Y4" s="15" t="n">
        <f aca="false">SUM(Q4:X4)</f>
        <v>2</v>
      </c>
      <c r="Z4" s="2"/>
    </row>
    <row collapsed="false" customFormat="false" customHeight="false" hidden="false" ht="110.25" outlineLevel="0" r="5">
      <c r="A5" s="11" t="n">
        <v>3</v>
      </c>
      <c r="B5" s="16" t="s">
        <v>22</v>
      </c>
      <c r="C5" s="17" t="s">
        <v>29</v>
      </c>
      <c r="D5" s="17" t="s">
        <v>29</v>
      </c>
      <c r="E5" s="11" t="s">
        <v>30</v>
      </c>
      <c r="F5" s="18" t="s">
        <v>31</v>
      </c>
      <c r="G5" s="15" t="n">
        <v>0</v>
      </c>
      <c r="H5" s="15" t="n">
        <v>1</v>
      </c>
      <c r="I5" s="15" t="n">
        <v>0</v>
      </c>
      <c r="J5" s="15" t="n">
        <v>0</v>
      </c>
      <c r="K5" s="15" t="n">
        <f aca="false">SUM(G5:J5)</f>
        <v>1</v>
      </c>
      <c r="L5" s="11"/>
      <c r="M5" s="18"/>
      <c r="N5" s="11" t="n">
        <v>1401</v>
      </c>
      <c r="O5" s="11" t="n">
        <v>59</v>
      </c>
      <c r="P5" s="14" t="n">
        <f aca="false">O5/N5</f>
        <v>0.0421127765881513</v>
      </c>
      <c r="Q5" s="15" t="n">
        <v>0</v>
      </c>
      <c r="R5" s="15" t="n">
        <v>0</v>
      </c>
      <c r="S5" s="15" t="n">
        <v>1</v>
      </c>
      <c r="T5" s="15" t="n">
        <v>0</v>
      </c>
      <c r="U5" s="15" t="n">
        <v>0</v>
      </c>
      <c r="V5" s="15" t="n">
        <v>0</v>
      </c>
      <c r="W5" s="15" t="n">
        <v>0</v>
      </c>
      <c r="X5" s="15" t="n">
        <v>0</v>
      </c>
      <c r="Y5" s="15" t="n">
        <f aca="false">SUM(Q5:X5)</f>
        <v>1</v>
      </c>
      <c r="Z5" s="2"/>
      <c r="AA5" s="2"/>
    </row>
    <row collapsed="false" customFormat="false" customHeight="false" hidden="false" ht="94.5" outlineLevel="0" r="6">
      <c r="A6" s="11" t="n">
        <v>4</v>
      </c>
      <c r="B6" s="16" t="s">
        <v>22</v>
      </c>
      <c r="C6" s="17" t="s">
        <v>32</v>
      </c>
      <c r="D6" s="17" t="s">
        <v>32</v>
      </c>
      <c r="E6" s="11" t="s">
        <v>30</v>
      </c>
      <c r="F6" s="18" t="s">
        <v>33</v>
      </c>
      <c r="G6" s="15" t="n">
        <v>0</v>
      </c>
      <c r="H6" s="15" t="n">
        <v>1</v>
      </c>
      <c r="I6" s="15" t="n">
        <v>0</v>
      </c>
      <c r="J6" s="15" t="n">
        <v>0</v>
      </c>
      <c r="K6" s="15" t="n">
        <f aca="false">SUM(G6:J6)</f>
        <v>1</v>
      </c>
      <c r="L6" s="11"/>
      <c r="M6" s="18"/>
      <c r="N6" s="11" t="n">
        <v>1463</v>
      </c>
      <c r="O6" s="11" t="n">
        <v>139</v>
      </c>
      <c r="P6" s="14" t="n">
        <f aca="false">O6/N6</f>
        <v>0.0950102529049897</v>
      </c>
      <c r="Q6" s="15" t="n">
        <v>0</v>
      </c>
      <c r="R6" s="15" t="n">
        <v>1</v>
      </c>
      <c r="S6" s="15" t="n">
        <v>0</v>
      </c>
      <c r="T6" s="15" t="n">
        <v>0</v>
      </c>
      <c r="U6" s="15" t="n">
        <v>0</v>
      </c>
      <c r="V6" s="15" t="n">
        <v>0</v>
      </c>
      <c r="W6" s="15" t="n">
        <v>0</v>
      </c>
      <c r="X6" s="15" t="n">
        <v>1</v>
      </c>
      <c r="Y6" s="15" t="n">
        <f aca="false">SUM(Q6:X6)</f>
        <v>2</v>
      </c>
    </row>
    <row collapsed="false" customFormat="false" customHeight="false" hidden="false" ht="110.25" outlineLevel="0" r="7">
      <c r="A7" s="11" t="n">
        <v>5</v>
      </c>
      <c r="B7" s="16" t="s">
        <v>22</v>
      </c>
      <c r="C7" s="17" t="s">
        <v>34</v>
      </c>
      <c r="D7" s="17" t="s">
        <v>34</v>
      </c>
      <c r="E7" s="11" t="s">
        <v>35</v>
      </c>
      <c r="F7" s="18" t="s">
        <v>36</v>
      </c>
      <c r="G7" s="15" t="n">
        <v>0</v>
      </c>
      <c r="H7" s="15" t="n">
        <v>0</v>
      </c>
      <c r="I7" s="15" t="n">
        <v>0</v>
      </c>
      <c r="J7" s="15" t="n">
        <v>1</v>
      </c>
      <c r="K7" s="15" t="n">
        <f aca="false">SUM(G7:J7)</f>
        <v>1</v>
      </c>
      <c r="L7" s="11"/>
      <c r="M7" s="18"/>
      <c r="N7" s="11" t="n">
        <v>588</v>
      </c>
      <c r="O7" s="11" t="n">
        <v>27</v>
      </c>
      <c r="P7" s="14" t="n">
        <f aca="false">O7/N7</f>
        <v>0.0459183673469388</v>
      </c>
      <c r="Q7" s="15" t="n">
        <v>0</v>
      </c>
      <c r="R7" s="15" t="n">
        <v>1</v>
      </c>
      <c r="S7" s="15" t="n">
        <v>0</v>
      </c>
      <c r="T7" s="15" t="n">
        <v>0</v>
      </c>
      <c r="U7" s="15" t="n">
        <v>0</v>
      </c>
      <c r="V7" s="15" t="n">
        <v>1</v>
      </c>
      <c r="W7" s="15" t="n">
        <v>0</v>
      </c>
      <c r="X7" s="15" t="n">
        <v>0</v>
      </c>
      <c r="Y7" s="15" t="n">
        <f aca="false">SUM(Q7:X7)</f>
        <v>2</v>
      </c>
      <c r="AA7" s="2"/>
    </row>
    <row collapsed="false" customFormat="false" customHeight="false" hidden="false" ht="110.25" outlineLevel="0" r="8">
      <c r="A8" s="11" t="n">
        <v>6</v>
      </c>
      <c r="B8" s="16" t="s">
        <v>22</v>
      </c>
      <c r="C8" s="17" t="s">
        <v>37</v>
      </c>
      <c r="D8" s="17" t="s">
        <v>37</v>
      </c>
      <c r="E8" s="11" t="s">
        <v>38</v>
      </c>
      <c r="F8" s="18" t="s">
        <v>39</v>
      </c>
      <c r="G8" s="15" t="n">
        <v>0</v>
      </c>
      <c r="H8" s="15" t="n">
        <v>1</v>
      </c>
      <c r="I8" s="15" t="n">
        <v>0</v>
      </c>
      <c r="J8" s="15" t="n">
        <v>0</v>
      </c>
      <c r="K8" s="15" t="n">
        <f aca="false">SUM(G8:J8)</f>
        <v>1</v>
      </c>
      <c r="L8" s="11"/>
      <c r="M8" s="18"/>
      <c r="N8" s="11" t="n">
        <v>2477</v>
      </c>
      <c r="O8" s="11" t="n">
        <v>101</v>
      </c>
      <c r="P8" s="14" t="n">
        <f aca="false">O8/N8</f>
        <v>0.0407751312071054</v>
      </c>
      <c r="Q8" s="15" t="n">
        <v>0</v>
      </c>
      <c r="R8" s="15" t="n">
        <v>1</v>
      </c>
      <c r="S8" s="15" t="n">
        <v>0</v>
      </c>
      <c r="T8" s="15" t="n">
        <v>0</v>
      </c>
      <c r="U8" s="15" t="n">
        <v>0</v>
      </c>
      <c r="V8" s="15" t="n">
        <v>0</v>
      </c>
      <c r="W8" s="15" t="n">
        <v>0</v>
      </c>
      <c r="X8" s="15" t="n">
        <v>0</v>
      </c>
      <c r="Y8" s="15" t="n">
        <f aca="false">SUM(Q8:X8)</f>
        <v>1</v>
      </c>
    </row>
    <row collapsed="false" customFormat="false" customHeight="false" hidden="false" ht="110.25" outlineLevel="0" r="9">
      <c r="A9" s="11" t="n">
        <v>7</v>
      </c>
      <c r="B9" s="16" t="s">
        <v>22</v>
      </c>
      <c r="C9" s="17" t="s">
        <v>40</v>
      </c>
      <c r="D9" s="17" t="s">
        <v>40</v>
      </c>
      <c r="E9" s="11" t="s">
        <v>41</v>
      </c>
      <c r="F9" s="18" t="s">
        <v>42</v>
      </c>
      <c r="G9" s="15" t="n">
        <v>0</v>
      </c>
      <c r="H9" s="15" t="n">
        <v>0</v>
      </c>
      <c r="I9" s="15" t="n">
        <v>0</v>
      </c>
      <c r="J9" s="15" t="n">
        <v>1</v>
      </c>
      <c r="K9" s="15" t="n">
        <f aca="false">SUM(G9:J9)</f>
        <v>1</v>
      </c>
      <c r="L9" s="11"/>
      <c r="M9" s="18"/>
      <c r="N9" s="11" t="n">
        <v>537</v>
      </c>
      <c r="O9" s="11" t="n">
        <v>22</v>
      </c>
      <c r="P9" s="14" t="n">
        <f aca="false">O9/N9</f>
        <v>0.0409683426443203</v>
      </c>
      <c r="Q9" s="15" t="n">
        <v>0</v>
      </c>
      <c r="R9" s="15" t="n">
        <v>0</v>
      </c>
      <c r="S9" s="15" t="n">
        <v>0</v>
      </c>
      <c r="T9" s="15" t="n">
        <v>0</v>
      </c>
      <c r="U9" s="15" t="n">
        <v>1</v>
      </c>
      <c r="V9" s="15" t="n">
        <v>1</v>
      </c>
      <c r="W9" s="15" t="n">
        <v>0</v>
      </c>
      <c r="X9" s="15" t="n">
        <v>0</v>
      </c>
      <c r="Y9" s="15" t="n">
        <f aca="false">SUM(Q9:X9)</f>
        <v>2</v>
      </c>
      <c r="AB9" s="2"/>
    </row>
    <row collapsed="false" customFormat="false" customHeight="false" hidden="false" ht="110.25" outlineLevel="0" r="10">
      <c r="A10" s="11" t="n">
        <v>8</v>
      </c>
      <c r="B10" s="16" t="s">
        <v>22</v>
      </c>
      <c r="C10" s="17" t="s">
        <v>43</v>
      </c>
      <c r="D10" s="17" t="s">
        <v>43</v>
      </c>
      <c r="E10" s="11" t="s">
        <v>44</v>
      </c>
      <c r="F10" s="18" t="s">
        <v>45</v>
      </c>
      <c r="G10" s="15" t="n">
        <v>0</v>
      </c>
      <c r="H10" s="15" t="n">
        <v>0</v>
      </c>
      <c r="I10" s="15" t="n">
        <v>0</v>
      </c>
      <c r="J10" s="15" t="n">
        <v>1</v>
      </c>
      <c r="K10" s="15" t="n">
        <f aca="false">SUM(G10:J10)</f>
        <v>1</v>
      </c>
      <c r="L10" s="11"/>
      <c r="M10" s="18"/>
      <c r="N10" s="11" t="n">
        <v>673</v>
      </c>
      <c r="O10" s="11" t="n">
        <v>32</v>
      </c>
      <c r="P10" s="14" t="n">
        <f aca="false">O10/N10</f>
        <v>0.0475482912332838</v>
      </c>
      <c r="Q10" s="15" t="n">
        <v>0</v>
      </c>
      <c r="R10" s="15" t="n">
        <v>0</v>
      </c>
      <c r="S10" s="15" t="n">
        <v>1</v>
      </c>
      <c r="T10" s="15" t="n">
        <v>0</v>
      </c>
      <c r="U10" s="15" t="n">
        <v>0</v>
      </c>
      <c r="V10" s="15" t="n">
        <v>0</v>
      </c>
      <c r="W10" s="15" t="n">
        <v>0</v>
      </c>
      <c r="X10" s="15" t="n">
        <v>0</v>
      </c>
      <c r="Y10" s="15" t="n">
        <f aca="false">SUM(Q10:X10)</f>
        <v>1</v>
      </c>
    </row>
    <row collapsed="false" customFormat="false" customHeight="false" hidden="false" ht="110.25" outlineLevel="0" r="11">
      <c r="A11" s="11" t="n">
        <v>9</v>
      </c>
      <c r="B11" s="16" t="s">
        <v>22</v>
      </c>
      <c r="C11" s="17" t="s">
        <v>46</v>
      </c>
      <c r="D11" s="17" t="s">
        <v>46</v>
      </c>
      <c r="E11" s="11" t="s">
        <v>47</v>
      </c>
      <c r="F11" s="18" t="s">
        <v>48</v>
      </c>
      <c r="G11" s="15" t="n">
        <v>0</v>
      </c>
      <c r="H11" s="15" t="n">
        <v>0</v>
      </c>
      <c r="I11" s="15" t="n">
        <v>1</v>
      </c>
      <c r="J11" s="15" t="n">
        <v>0</v>
      </c>
      <c r="K11" s="15" t="n">
        <f aca="false">SUM(G11:J11)</f>
        <v>1</v>
      </c>
      <c r="L11" s="11"/>
      <c r="M11" s="18"/>
      <c r="N11" s="11" t="n">
        <v>2760</v>
      </c>
      <c r="O11" s="11" t="n">
        <v>100</v>
      </c>
      <c r="P11" s="14" t="n">
        <f aca="false">O11/N11</f>
        <v>0.036231884057971</v>
      </c>
      <c r="Q11" s="15" t="n">
        <v>0</v>
      </c>
      <c r="R11" s="15" t="n">
        <v>1</v>
      </c>
      <c r="S11" s="15" t="n">
        <v>0</v>
      </c>
      <c r="T11" s="15" t="n">
        <v>0</v>
      </c>
      <c r="U11" s="15" t="n">
        <v>0</v>
      </c>
      <c r="V11" s="15" t="n">
        <v>0</v>
      </c>
      <c r="W11" s="15" t="n">
        <v>0</v>
      </c>
      <c r="X11" s="15" t="n">
        <v>0</v>
      </c>
      <c r="Y11" s="15" t="n">
        <f aca="false">SUM(Q11:X11)</f>
        <v>1</v>
      </c>
      <c r="Z11" s="2"/>
      <c r="AB11" s="2"/>
    </row>
    <row collapsed="false" customFormat="false" customHeight="false" hidden="false" ht="110.25" outlineLevel="0" r="12">
      <c r="A12" s="11" t="n">
        <v>10</v>
      </c>
      <c r="B12" s="16" t="s">
        <v>22</v>
      </c>
      <c r="C12" s="17" t="s">
        <v>49</v>
      </c>
      <c r="D12" s="17" t="s">
        <v>49</v>
      </c>
      <c r="E12" s="11" t="s">
        <v>50</v>
      </c>
      <c r="F12" s="18" t="s">
        <v>51</v>
      </c>
      <c r="G12" s="15" t="n">
        <v>1</v>
      </c>
      <c r="H12" s="15" t="n">
        <v>1</v>
      </c>
      <c r="I12" s="15" t="n">
        <v>1</v>
      </c>
      <c r="J12" s="15" t="n">
        <v>0</v>
      </c>
      <c r="K12" s="15" t="n">
        <f aca="false">SUM(G12:J12)</f>
        <v>3</v>
      </c>
      <c r="L12" s="11"/>
      <c r="M12" s="18"/>
      <c r="N12" s="11" t="n">
        <v>4008</v>
      </c>
      <c r="O12" s="11" t="n">
        <v>380</v>
      </c>
      <c r="P12" s="14" t="n">
        <f aca="false">O12/N12</f>
        <v>0.094810379241517</v>
      </c>
      <c r="Q12" s="15" t="n">
        <v>0</v>
      </c>
      <c r="R12" s="15" t="n">
        <v>0</v>
      </c>
      <c r="S12" s="15" t="n">
        <v>0</v>
      </c>
      <c r="T12" s="15" t="n">
        <v>1</v>
      </c>
      <c r="U12" s="15" t="n">
        <v>0</v>
      </c>
      <c r="V12" s="15" t="n">
        <v>0</v>
      </c>
      <c r="W12" s="15" t="n">
        <v>0</v>
      </c>
      <c r="X12" s="15" t="n">
        <v>1</v>
      </c>
      <c r="Y12" s="15" t="n">
        <f aca="false">SUM(Q12:X12)</f>
        <v>2</v>
      </c>
      <c r="AB12" s="2"/>
    </row>
    <row collapsed="false" customFormat="false" customHeight="false" hidden="false" ht="110.25" outlineLevel="0" r="13">
      <c r="A13" s="11" t="n">
        <v>11</v>
      </c>
      <c r="B13" s="16" t="s">
        <v>22</v>
      </c>
      <c r="C13" s="17" t="s">
        <v>52</v>
      </c>
      <c r="D13" s="17" t="s">
        <v>52</v>
      </c>
      <c r="E13" s="11" t="s">
        <v>53</v>
      </c>
      <c r="F13" s="18" t="s">
        <v>54</v>
      </c>
      <c r="G13" s="15" t="n">
        <v>0</v>
      </c>
      <c r="H13" s="15" t="n">
        <v>1</v>
      </c>
      <c r="I13" s="15" t="n">
        <v>1</v>
      </c>
      <c r="J13" s="15" t="n">
        <v>0</v>
      </c>
      <c r="K13" s="15" t="n">
        <f aca="false">SUM(G13:J13)</f>
        <v>2</v>
      </c>
      <c r="L13" s="11"/>
      <c r="M13" s="18"/>
      <c r="N13" s="11" t="n">
        <v>237</v>
      </c>
      <c r="O13" s="11" t="n">
        <v>28</v>
      </c>
      <c r="P13" s="14" t="n">
        <f aca="false">O13/N13</f>
        <v>0.118143459915612</v>
      </c>
      <c r="Q13" s="15" t="n">
        <v>0</v>
      </c>
      <c r="R13" s="15" t="n">
        <v>1</v>
      </c>
      <c r="S13" s="15" t="n">
        <v>0</v>
      </c>
      <c r="T13" s="15" t="n">
        <v>0</v>
      </c>
      <c r="U13" s="15" t="n">
        <v>0</v>
      </c>
      <c r="V13" s="15" t="n">
        <v>0</v>
      </c>
      <c r="W13" s="15" t="n">
        <v>0</v>
      </c>
      <c r="X13" s="15" t="n">
        <v>0</v>
      </c>
      <c r="Y13" s="15" t="n">
        <f aca="false">SUM(Q13:X13)</f>
        <v>1</v>
      </c>
    </row>
    <row collapsed="false" customFormat="false" customHeight="false" hidden="false" ht="110.25" outlineLevel="0" r="14">
      <c r="A14" s="11" t="n">
        <v>12</v>
      </c>
      <c r="B14" s="16" t="s">
        <v>22</v>
      </c>
      <c r="C14" s="17" t="s">
        <v>55</v>
      </c>
      <c r="D14" s="17" t="s">
        <v>55</v>
      </c>
      <c r="E14" s="11" t="s">
        <v>56</v>
      </c>
      <c r="F14" s="18" t="s">
        <v>57</v>
      </c>
      <c r="G14" s="15" t="n">
        <v>0</v>
      </c>
      <c r="H14" s="15" t="n">
        <v>1</v>
      </c>
      <c r="I14" s="15" t="n">
        <v>1</v>
      </c>
      <c r="J14" s="15" t="n">
        <v>0</v>
      </c>
      <c r="K14" s="15" t="n">
        <f aca="false">SUM(G14:J14)</f>
        <v>2</v>
      </c>
      <c r="L14" s="11"/>
      <c r="M14" s="18"/>
      <c r="N14" s="11" t="n">
        <v>3881</v>
      </c>
      <c r="O14" s="11" t="n">
        <v>192</v>
      </c>
      <c r="P14" s="14" t="n">
        <f aca="false">O14/N14</f>
        <v>0.0494717856222623</v>
      </c>
      <c r="Q14" s="15" t="n">
        <v>0</v>
      </c>
      <c r="R14" s="15" t="n">
        <v>0</v>
      </c>
      <c r="S14" s="15" t="n">
        <v>1</v>
      </c>
      <c r="T14" s="15" t="n">
        <v>0</v>
      </c>
      <c r="U14" s="15" t="n">
        <v>0</v>
      </c>
      <c r="V14" s="15" t="n">
        <v>0</v>
      </c>
      <c r="W14" s="15" t="n">
        <v>0</v>
      </c>
      <c r="X14" s="15" t="n">
        <v>0</v>
      </c>
      <c r="Y14" s="15" t="n">
        <f aca="false">SUM(Q14:X14)</f>
        <v>1</v>
      </c>
      <c r="Z14" s="2"/>
      <c r="AA14" s="2"/>
    </row>
    <row collapsed="false" customFormat="false" customHeight="false" hidden="false" ht="110.25" outlineLevel="0" r="15">
      <c r="A15" s="11" t="n">
        <v>13</v>
      </c>
      <c r="B15" s="16" t="s">
        <v>22</v>
      </c>
      <c r="C15" s="17" t="s">
        <v>58</v>
      </c>
      <c r="D15" s="17" t="s">
        <v>58</v>
      </c>
      <c r="E15" s="11" t="s">
        <v>59</v>
      </c>
      <c r="F15" s="18" t="s">
        <v>60</v>
      </c>
      <c r="G15" s="15" t="n">
        <v>0</v>
      </c>
      <c r="H15" s="15" t="n">
        <v>1</v>
      </c>
      <c r="I15" s="15" t="n">
        <v>1</v>
      </c>
      <c r="J15" s="15" t="n">
        <v>0</v>
      </c>
      <c r="K15" s="15" t="n">
        <f aca="false">SUM(G15:J15)</f>
        <v>2</v>
      </c>
      <c r="L15" s="11"/>
      <c r="M15" s="18"/>
      <c r="N15" s="11" t="n">
        <v>3022</v>
      </c>
      <c r="O15" s="11" t="n">
        <v>226</v>
      </c>
      <c r="P15" s="14" t="n">
        <f aca="false">O15/N15</f>
        <v>0.0747849106551952</v>
      </c>
      <c r="Q15" s="15" t="n">
        <v>0</v>
      </c>
      <c r="R15" s="15" t="n">
        <v>0</v>
      </c>
      <c r="S15" s="15" t="n">
        <v>0</v>
      </c>
      <c r="T15" s="15" t="n">
        <v>1</v>
      </c>
      <c r="U15" s="15" t="n">
        <v>0</v>
      </c>
      <c r="V15" s="15" t="n">
        <v>0</v>
      </c>
      <c r="W15" s="15" t="n">
        <v>1</v>
      </c>
      <c r="X15" s="15" t="n">
        <v>0</v>
      </c>
      <c r="Y15" s="15" t="n">
        <f aca="false">SUM(Q15:X15)</f>
        <v>2</v>
      </c>
      <c r="Z15" s="2"/>
    </row>
    <row collapsed="false" customFormat="false" customHeight="false" hidden="false" ht="78.75" outlineLevel="0" r="16">
      <c r="A16" s="11" t="n">
        <v>14</v>
      </c>
      <c r="B16" s="16" t="s">
        <v>22</v>
      </c>
      <c r="C16" s="17" t="s">
        <v>61</v>
      </c>
      <c r="D16" s="17" t="s">
        <v>61</v>
      </c>
      <c r="E16" s="11" t="s">
        <v>30</v>
      </c>
      <c r="F16" s="18" t="s">
        <v>62</v>
      </c>
      <c r="G16" s="15" t="n">
        <v>0</v>
      </c>
      <c r="H16" s="15" t="n">
        <v>1</v>
      </c>
      <c r="I16" s="15" t="n">
        <v>0</v>
      </c>
      <c r="J16" s="15" t="n">
        <v>0</v>
      </c>
      <c r="K16" s="15" t="n">
        <f aca="false">SUM(G16:J16)</f>
        <v>1</v>
      </c>
      <c r="L16" s="11"/>
      <c r="M16" s="18"/>
      <c r="N16" s="11" t="n">
        <v>1574</v>
      </c>
      <c r="O16" s="11" t="n">
        <v>105</v>
      </c>
      <c r="P16" s="14" t="n">
        <f aca="false">O16/N16</f>
        <v>0.0667090216010165</v>
      </c>
      <c r="Q16" s="15" t="n">
        <v>0</v>
      </c>
      <c r="R16" s="15" t="n">
        <v>1</v>
      </c>
      <c r="S16" s="15" t="n">
        <v>0</v>
      </c>
      <c r="T16" s="15" t="n">
        <v>0</v>
      </c>
      <c r="U16" s="15" t="n">
        <v>0</v>
      </c>
      <c r="V16" s="15" t="n">
        <v>0</v>
      </c>
      <c r="W16" s="15" t="n">
        <v>0</v>
      </c>
      <c r="X16" s="15" t="n">
        <v>0</v>
      </c>
      <c r="Y16" s="15" t="n">
        <f aca="false">SUM(Q16:X16)</f>
        <v>1</v>
      </c>
      <c r="Z16" s="2"/>
    </row>
    <row collapsed="false" customFormat="true" customHeight="false" hidden="false" ht="94.5" outlineLevel="0" r="17" s="5">
      <c r="A17" s="11" t="n">
        <v>15</v>
      </c>
      <c r="B17" s="16" t="s">
        <v>22</v>
      </c>
      <c r="C17" s="17" t="s">
        <v>63</v>
      </c>
      <c r="D17" s="17" t="s">
        <v>63</v>
      </c>
      <c r="E17" s="11" t="s">
        <v>64</v>
      </c>
      <c r="F17" s="18" t="s">
        <v>65</v>
      </c>
      <c r="G17" s="15" t="n">
        <v>1</v>
      </c>
      <c r="H17" s="15" t="n">
        <v>1</v>
      </c>
      <c r="I17" s="15" t="n">
        <v>0</v>
      </c>
      <c r="J17" s="15" t="n">
        <v>0</v>
      </c>
      <c r="K17" s="15" t="n">
        <f aca="false">SUM(G17:J17)</f>
        <v>2</v>
      </c>
      <c r="L17" s="11"/>
      <c r="M17" s="18"/>
      <c r="N17" s="11" t="n">
        <v>1</v>
      </c>
      <c r="O17" s="11" t="n">
        <v>0</v>
      </c>
      <c r="P17" s="14" t="n">
        <f aca="false">O17/N17</f>
        <v>0</v>
      </c>
      <c r="Q17" s="15" t="n">
        <v>0</v>
      </c>
      <c r="R17" s="15" t="n">
        <v>0</v>
      </c>
      <c r="S17" s="15" t="n">
        <v>0</v>
      </c>
      <c r="T17" s="15" t="n">
        <v>1</v>
      </c>
      <c r="U17" s="15" t="n">
        <v>0</v>
      </c>
      <c r="V17" s="15" t="n">
        <v>0</v>
      </c>
      <c r="W17" s="15" t="n">
        <v>0</v>
      </c>
      <c r="X17" s="15" t="n">
        <v>1</v>
      </c>
      <c r="Y17" s="15" t="n">
        <f aca="false">SUM(Q17:X17)</f>
        <v>2</v>
      </c>
      <c r="Z17" s="19"/>
    </row>
    <row collapsed="false" customFormat="false" customHeight="false" hidden="false" ht="114.9" outlineLevel="0" r="18">
      <c r="A18" s="11" t="n">
        <v>16</v>
      </c>
      <c r="B18" s="16" t="s">
        <v>22</v>
      </c>
      <c r="C18" s="17" t="s">
        <v>66</v>
      </c>
      <c r="D18" s="17" t="s">
        <v>66</v>
      </c>
      <c r="E18" s="11" t="s">
        <v>30</v>
      </c>
      <c r="F18" s="18" t="s">
        <v>67</v>
      </c>
      <c r="G18" s="15" t="n">
        <v>0</v>
      </c>
      <c r="H18" s="15" t="n">
        <v>1</v>
      </c>
      <c r="I18" s="15" t="n">
        <v>0</v>
      </c>
      <c r="J18" s="15" t="n">
        <v>0</v>
      </c>
      <c r="K18" s="15" t="n">
        <f aca="false">SUM(G18:J18)</f>
        <v>1</v>
      </c>
      <c r="L18" s="11"/>
      <c r="M18" s="18"/>
      <c r="N18" s="11" t="n">
        <v>1433</v>
      </c>
      <c r="O18" s="11" t="n">
        <v>73</v>
      </c>
      <c r="P18" s="14" t="n">
        <f aca="false">O18/N18</f>
        <v>0.0509420795533845</v>
      </c>
      <c r="Q18" s="15" t="n">
        <v>0</v>
      </c>
      <c r="R18" s="15" t="n">
        <v>0</v>
      </c>
      <c r="S18" s="15" t="n">
        <v>1</v>
      </c>
      <c r="T18" s="15" t="n">
        <v>0</v>
      </c>
      <c r="U18" s="15" t="n">
        <v>0</v>
      </c>
      <c r="V18" s="15" t="n">
        <v>1</v>
      </c>
      <c r="W18" s="15" t="n">
        <v>0</v>
      </c>
      <c r="X18" s="15" t="n">
        <v>1</v>
      </c>
      <c r="Y18" s="15" t="n">
        <f aca="false">SUM(Q18:X18)</f>
        <v>3</v>
      </c>
      <c r="Z18" s="2"/>
    </row>
    <row collapsed="false" customFormat="false" customHeight="false" hidden="false" ht="94.5" outlineLevel="0" r="19">
      <c r="A19" s="11" t="n">
        <v>17</v>
      </c>
      <c r="B19" s="16" t="s">
        <v>22</v>
      </c>
      <c r="C19" s="17" t="s">
        <v>68</v>
      </c>
      <c r="D19" s="17" t="s">
        <v>68</v>
      </c>
      <c r="E19" s="11" t="s">
        <v>69</v>
      </c>
      <c r="F19" s="18" t="s">
        <v>70</v>
      </c>
      <c r="G19" s="15" t="n">
        <v>0</v>
      </c>
      <c r="H19" s="15" t="n">
        <v>0</v>
      </c>
      <c r="I19" s="15" t="n">
        <v>1</v>
      </c>
      <c r="J19" s="15" t="n">
        <v>0</v>
      </c>
      <c r="K19" s="15" t="n">
        <f aca="false">SUM(G19:J19)</f>
        <v>1</v>
      </c>
      <c r="L19" s="11"/>
      <c r="M19" s="18"/>
      <c r="N19" s="11" t="n">
        <v>2584</v>
      </c>
      <c r="O19" s="11" t="n">
        <v>67</v>
      </c>
      <c r="P19" s="14" t="n">
        <f aca="false">O19/N19</f>
        <v>0.0259287925696594</v>
      </c>
      <c r="Q19" s="15" t="n">
        <v>0</v>
      </c>
      <c r="R19" s="15" t="n">
        <v>1</v>
      </c>
      <c r="S19" s="15" t="n">
        <v>0</v>
      </c>
      <c r="T19" s="15" t="n">
        <v>0</v>
      </c>
      <c r="U19" s="15" t="n">
        <v>0</v>
      </c>
      <c r="V19" s="15" t="n">
        <v>0</v>
      </c>
      <c r="W19" s="15" t="n">
        <v>0</v>
      </c>
      <c r="X19" s="15" t="n">
        <v>0</v>
      </c>
      <c r="Y19" s="15" t="n">
        <f aca="false">SUM(Q19:X19)</f>
        <v>1</v>
      </c>
      <c r="Z19" s="2"/>
    </row>
    <row collapsed="false" customFormat="false" customHeight="false" hidden="false" ht="78.75" outlineLevel="0" r="20">
      <c r="A20" s="11" t="n">
        <v>18</v>
      </c>
      <c r="B20" s="16" t="s">
        <v>22</v>
      </c>
      <c r="C20" s="17" t="s">
        <v>71</v>
      </c>
      <c r="D20" s="17" t="s">
        <v>71</v>
      </c>
      <c r="E20" s="11" t="s">
        <v>72</v>
      </c>
      <c r="F20" s="18" t="s">
        <v>73</v>
      </c>
      <c r="G20" s="15" t="n">
        <v>0</v>
      </c>
      <c r="H20" s="15" t="n">
        <v>0</v>
      </c>
      <c r="I20" s="15" t="n">
        <v>1</v>
      </c>
      <c r="J20" s="15" t="n">
        <v>0</v>
      </c>
      <c r="K20" s="15" t="n">
        <f aca="false">SUM(G20:J20)</f>
        <v>1</v>
      </c>
      <c r="L20" s="11"/>
      <c r="M20" s="18"/>
      <c r="N20" s="11" t="n">
        <v>2586</v>
      </c>
      <c r="O20" s="11" t="n">
        <v>147</v>
      </c>
      <c r="P20" s="14" t="n">
        <f aca="false">O20/N20</f>
        <v>0.0568445475638051</v>
      </c>
      <c r="Q20" s="15" t="n">
        <v>0</v>
      </c>
      <c r="R20" s="15" t="n">
        <v>0</v>
      </c>
      <c r="S20" s="15" t="n">
        <v>0</v>
      </c>
      <c r="T20" s="15" t="n">
        <v>1</v>
      </c>
      <c r="U20" s="15" t="n">
        <v>0</v>
      </c>
      <c r="V20" s="15" t="n">
        <v>1</v>
      </c>
      <c r="W20" s="15" t="n">
        <v>0</v>
      </c>
      <c r="X20" s="15" t="n">
        <v>0</v>
      </c>
      <c r="Y20" s="15" t="n">
        <f aca="false">SUM(Q20:X20)</f>
        <v>2</v>
      </c>
      <c r="AA20" s="2"/>
    </row>
    <row collapsed="false" customFormat="false" customHeight="false" hidden="false" ht="110.25" outlineLevel="0" r="21">
      <c r="A21" s="11" t="n">
        <v>19</v>
      </c>
      <c r="B21" s="16" t="s">
        <v>22</v>
      </c>
      <c r="C21" s="17" t="s">
        <v>74</v>
      </c>
      <c r="D21" s="17" t="s">
        <v>74</v>
      </c>
      <c r="E21" s="11" t="s">
        <v>75</v>
      </c>
      <c r="F21" s="18" t="s">
        <v>76</v>
      </c>
      <c r="G21" s="15" t="n">
        <v>0</v>
      </c>
      <c r="H21" s="15" t="n">
        <v>0</v>
      </c>
      <c r="I21" s="15" t="n">
        <v>0</v>
      </c>
      <c r="J21" s="15" t="n">
        <v>1</v>
      </c>
      <c r="K21" s="15" t="n">
        <f aca="false">SUM(G21:J21)</f>
        <v>1</v>
      </c>
      <c r="L21" s="11"/>
      <c r="M21" s="18"/>
      <c r="N21" s="11" t="n">
        <v>279</v>
      </c>
      <c r="O21" s="11" t="n">
        <v>11</v>
      </c>
      <c r="P21" s="14" t="n">
        <f aca="false">O21/N21</f>
        <v>0.039426523297491</v>
      </c>
      <c r="Q21" s="15" t="n">
        <v>0</v>
      </c>
      <c r="R21" s="15" t="n">
        <v>1</v>
      </c>
      <c r="S21" s="15" t="n">
        <v>0</v>
      </c>
      <c r="T21" s="15" t="n">
        <v>0</v>
      </c>
      <c r="U21" s="15" t="n">
        <v>0</v>
      </c>
      <c r="V21" s="15" t="n">
        <v>0</v>
      </c>
      <c r="W21" s="15" t="n">
        <v>0</v>
      </c>
      <c r="X21" s="15" t="n">
        <v>0</v>
      </c>
      <c r="Y21" s="15" t="n">
        <f aca="false">SUM(Q21:X21)</f>
        <v>1</v>
      </c>
      <c r="Z21" s="2"/>
    </row>
    <row collapsed="false" customFormat="false" customHeight="false" hidden="false" ht="110.25" outlineLevel="0" r="22">
      <c r="A22" s="11" t="n">
        <v>20</v>
      </c>
      <c r="B22" s="16" t="s">
        <v>22</v>
      </c>
      <c r="C22" s="17" t="s">
        <v>77</v>
      </c>
      <c r="D22" s="17" t="s">
        <v>77</v>
      </c>
      <c r="E22" s="11" t="s">
        <v>78</v>
      </c>
      <c r="F22" s="18" t="s">
        <v>79</v>
      </c>
      <c r="G22" s="15" t="n">
        <v>1</v>
      </c>
      <c r="H22" s="15" t="n">
        <v>1</v>
      </c>
      <c r="I22" s="15" t="n">
        <v>0</v>
      </c>
      <c r="J22" s="15" t="n">
        <v>0</v>
      </c>
      <c r="K22" s="15" t="n">
        <f aca="false">SUM(G22:J22)</f>
        <v>2</v>
      </c>
      <c r="L22" s="11"/>
      <c r="M22" s="18"/>
      <c r="N22" s="11" t="n">
        <v>869</v>
      </c>
      <c r="O22" s="11" t="n">
        <v>54</v>
      </c>
      <c r="P22" s="14" t="n">
        <f aca="false">O22/N22</f>
        <v>0.0621403912543153</v>
      </c>
      <c r="Q22" s="15" t="n">
        <v>0</v>
      </c>
      <c r="R22" s="15" t="n">
        <v>0</v>
      </c>
      <c r="S22" s="15" t="n">
        <v>1</v>
      </c>
      <c r="T22" s="15" t="n">
        <v>0</v>
      </c>
      <c r="U22" s="15" t="n">
        <v>0</v>
      </c>
      <c r="V22" s="15" t="n">
        <v>0</v>
      </c>
      <c r="W22" s="15" t="n">
        <v>0</v>
      </c>
      <c r="X22" s="15" t="n">
        <v>0</v>
      </c>
      <c r="Y22" s="15" t="n">
        <f aca="false">SUM(Q22:X22)</f>
        <v>1</v>
      </c>
    </row>
    <row collapsed="false" customFormat="false" customHeight="false" hidden="false" ht="110.25" outlineLevel="0" r="23">
      <c r="A23" s="11" t="n">
        <v>21</v>
      </c>
      <c r="B23" s="16" t="s">
        <v>22</v>
      </c>
      <c r="C23" s="17" t="s">
        <v>80</v>
      </c>
      <c r="D23" s="17" t="s">
        <v>80</v>
      </c>
      <c r="E23" s="11" t="s">
        <v>81</v>
      </c>
      <c r="F23" s="18" t="s">
        <v>82</v>
      </c>
      <c r="G23" s="15" t="n">
        <v>0</v>
      </c>
      <c r="H23" s="15" t="n">
        <v>1</v>
      </c>
      <c r="I23" s="15" t="n">
        <v>0</v>
      </c>
      <c r="J23" s="15" t="n">
        <v>0</v>
      </c>
      <c r="K23" s="15" t="n">
        <f aca="false">SUM(G23:J23)</f>
        <v>1</v>
      </c>
      <c r="L23" s="11"/>
      <c r="M23" s="18"/>
      <c r="N23" s="11" t="n">
        <v>2443</v>
      </c>
      <c r="O23" s="11" t="n">
        <v>112</v>
      </c>
      <c r="P23" s="14" t="n">
        <f aca="false">O23/N23</f>
        <v>0.0458452722063037</v>
      </c>
      <c r="Q23" s="15" t="n">
        <v>1</v>
      </c>
      <c r="R23" s="15" t="n">
        <v>0</v>
      </c>
      <c r="S23" s="15" t="n">
        <v>0</v>
      </c>
      <c r="T23" s="15" t="n">
        <v>0</v>
      </c>
      <c r="U23" s="15" t="n">
        <v>0</v>
      </c>
      <c r="V23" s="15" t="n">
        <v>0</v>
      </c>
      <c r="W23" s="15" t="n">
        <v>1</v>
      </c>
      <c r="X23" s="15" t="n">
        <v>0</v>
      </c>
      <c r="Y23" s="15" t="n">
        <f aca="false">SUM(Q23:X23)</f>
        <v>2</v>
      </c>
    </row>
    <row collapsed="false" customFormat="false" customHeight="false" hidden="false" ht="110.25" outlineLevel="0" r="24">
      <c r="A24" s="11" t="n">
        <v>22</v>
      </c>
      <c r="B24" s="16" t="s">
        <v>22</v>
      </c>
      <c r="C24" s="17" t="s">
        <v>83</v>
      </c>
      <c r="D24" s="17" t="s">
        <v>83</v>
      </c>
      <c r="E24" s="11" t="s">
        <v>84</v>
      </c>
      <c r="F24" s="20" t="s">
        <v>85</v>
      </c>
      <c r="G24" s="15" t="n">
        <v>0</v>
      </c>
      <c r="H24" s="15" t="n">
        <v>0</v>
      </c>
      <c r="I24" s="15" t="n">
        <v>1</v>
      </c>
      <c r="J24" s="15" t="n">
        <v>1</v>
      </c>
      <c r="K24" s="15" t="n">
        <f aca="false">SUM(G24:J24)</f>
        <v>2</v>
      </c>
      <c r="L24" s="11"/>
      <c r="M24" s="20"/>
      <c r="N24" s="11" t="n">
        <v>2936</v>
      </c>
      <c r="O24" s="11" t="n">
        <v>105</v>
      </c>
      <c r="P24" s="14" t="n">
        <f aca="false">O24/N24</f>
        <v>0.0357629427792915</v>
      </c>
      <c r="Q24" s="15" t="n">
        <v>0</v>
      </c>
      <c r="R24" s="15" t="n">
        <v>0</v>
      </c>
      <c r="S24" s="15" t="n">
        <v>1</v>
      </c>
      <c r="T24" s="15" t="n">
        <v>0</v>
      </c>
      <c r="U24" s="15" t="n">
        <v>0</v>
      </c>
      <c r="V24" s="15" t="n">
        <v>0</v>
      </c>
      <c r="W24" s="15" t="n">
        <v>0</v>
      </c>
      <c r="X24" s="15" t="n">
        <v>0</v>
      </c>
      <c r="Y24" s="15" t="n">
        <f aca="false">SUM(Q24:X24)</f>
        <v>1</v>
      </c>
      <c r="AA24" s="2"/>
    </row>
    <row collapsed="false" customFormat="false" customHeight="false" hidden="false" ht="110.25" outlineLevel="0" r="25">
      <c r="A25" s="11" t="n">
        <v>23</v>
      </c>
      <c r="B25" s="16" t="s">
        <v>22</v>
      </c>
      <c r="C25" s="17" t="s">
        <v>86</v>
      </c>
      <c r="D25" s="17" t="s">
        <v>86</v>
      </c>
      <c r="E25" s="11" t="s">
        <v>87</v>
      </c>
      <c r="F25" s="18" t="s">
        <v>88</v>
      </c>
      <c r="G25" s="15" t="n">
        <v>0</v>
      </c>
      <c r="H25" s="15" t="n">
        <v>0</v>
      </c>
      <c r="I25" s="15" t="n">
        <v>1</v>
      </c>
      <c r="J25" s="15" t="n">
        <v>0</v>
      </c>
      <c r="K25" s="15" t="n">
        <f aca="false">SUM(G25:J25)</f>
        <v>1</v>
      </c>
      <c r="L25" s="11"/>
      <c r="M25" s="18"/>
      <c r="N25" s="11" t="n">
        <v>2682</v>
      </c>
      <c r="O25" s="11" t="n">
        <v>193</v>
      </c>
      <c r="P25" s="14" t="n">
        <f aca="false">O25/N25</f>
        <v>0.0719612229679344</v>
      </c>
      <c r="Q25" s="15" t="n">
        <v>1</v>
      </c>
      <c r="R25" s="15" t="n">
        <v>0</v>
      </c>
      <c r="S25" s="15" t="n">
        <v>0</v>
      </c>
      <c r="T25" s="15" t="n">
        <v>0</v>
      </c>
      <c r="U25" s="15" t="n">
        <v>0</v>
      </c>
      <c r="V25" s="15" t="n">
        <v>0</v>
      </c>
      <c r="W25" s="15" t="n">
        <v>0</v>
      </c>
      <c r="X25" s="15" t="n">
        <v>0</v>
      </c>
      <c r="Y25" s="15" t="n">
        <f aca="false">SUM(Q25:X25)</f>
        <v>1</v>
      </c>
      <c r="AA25" s="2"/>
      <c r="AB25" s="21"/>
    </row>
    <row collapsed="false" customFormat="false" customHeight="false" hidden="false" ht="63" outlineLevel="0" r="26">
      <c r="A26" s="11" t="n">
        <v>24</v>
      </c>
      <c r="B26" s="16" t="s">
        <v>22</v>
      </c>
      <c r="C26" s="17" t="s">
        <v>89</v>
      </c>
      <c r="D26" s="17" t="s">
        <v>89</v>
      </c>
      <c r="E26" s="11" t="s">
        <v>90</v>
      </c>
      <c r="F26" s="18" t="s">
        <v>91</v>
      </c>
      <c r="G26" s="15" t="n">
        <v>0</v>
      </c>
      <c r="H26" s="15" t="n">
        <v>1</v>
      </c>
      <c r="I26" s="15" t="n">
        <v>0</v>
      </c>
      <c r="J26" s="15" t="n">
        <v>0</v>
      </c>
      <c r="K26" s="15" t="n">
        <f aca="false">SUM(G26:J26)</f>
        <v>1</v>
      </c>
      <c r="L26" s="11"/>
      <c r="M26" s="18"/>
      <c r="N26" s="11" t="n">
        <v>1187</v>
      </c>
      <c r="O26" s="11" t="n">
        <v>60</v>
      </c>
      <c r="P26" s="14" t="n">
        <f aca="false">O26/N26</f>
        <v>0.050547598989048</v>
      </c>
      <c r="Q26" s="15" t="n">
        <v>0</v>
      </c>
      <c r="R26" s="15" t="n">
        <v>0</v>
      </c>
      <c r="S26" s="15" t="n">
        <v>0</v>
      </c>
      <c r="T26" s="15" t="n">
        <v>1</v>
      </c>
      <c r="U26" s="15" t="n">
        <v>0</v>
      </c>
      <c r="V26" s="15" t="n">
        <v>0</v>
      </c>
      <c r="W26" s="15" t="n">
        <v>0</v>
      </c>
      <c r="X26" s="15" t="n">
        <v>0</v>
      </c>
      <c r="Y26" s="15" t="n">
        <f aca="false">SUM(Q26:X26)</f>
        <v>1</v>
      </c>
      <c r="Z26" s="2"/>
    </row>
    <row collapsed="false" customFormat="false" customHeight="false" hidden="false" ht="94.5" outlineLevel="0" r="27">
      <c r="A27" s="11" t="n">
        <v>25</v>
      </c>
      <c r="B27" s="16" t="s">
        <v>22</v>
      </c>
      <c r="C27" s="17" t="s">
        <v>92</v>
      </c>
      <c r="D27" s="17" t="s">
        <v>92</v>
      </c>
      <c r="E27" s="11" t="s">
        <v>93</v>
      </c>
      <c r="F27" s="18" t="s">
        <v>94</v>
      </c>
      <c r="G27" s="15" t="n">
        <v>1</v>
      </c>
      <c r="H27" s="15" t="n">
        <v>1</v>
      </c>
      <c r="I27" s="15" t="n">
        <v>0</v>
      </c>
      <c r="J27" s="15" t="n">
        <v>0</v>
      </c>
      <c r="K27" s="15" t="n">
        <f aca="false">SUM(G27:J27)</f>
        <v>2</v>
      </c>
      <c r="L27" s="11"/>
      <c r="M27" s="18"/>
      <c r="N27" s="11" t="n">
        <v>1490</v>
      </c>
      <c r="O27" s="11" t="n">
        <v>104</v>
      </c>
      <c r="P27" s="14" t="n">
        <f aca="false">O27/N27</f>
        <v>0.0697986577181208</v>
      </c>
      <c r="Q27" s="15" t="n">
        <v>0</v>
      </c>
      <c r="R27" s="15" t="n">
        <v>0</v>
      </c>
      <c r="S27" s="15" t="n">
        <v>0</v>
      </c>
      <c r="T27" s="15" t="n">
        <v>1</v>
      </c>
      <c r="U27" s="15" t="n">
        <v>0</v>
      </c>
      <c r="V27" s="15" t="n">
        <v>0</v>
      </c>
      <c r="W27" s="15" t="n">
        <v>0</v>
      </c>
      <c r="X27" s="15" t="n">
        <v>1</v>
      </c>
      <c r="Y27" s="15" t="n">
        <f aca="false">SUM(Q27:X27)</f>
        <v>2</v>
      </c>
      <c r="AA27" s="2"/>
      <c r="AB27" s="2"/>
    </row>
    <row collapsed="false" customFormat="false" customHeight="false" hidden="false" ht="110.25" outlineLevel="0" r="28">
      <c r="A28" s="11" t="n">
        <v>26</v>
      </c>
      <c r="B28" s="16" t="s">
        <v>22</v>
      </c>
      <c r="C28" s="17" t="s">
        <v>95</v>
      </c>
      <c r="D28" s="17" t="s">
        <v>95</v>
      </c>
      <c r="E28" s="11" t="s">
        <v>96</v>
      </c>
      <c r="F28" s="18" t="s">
        <v>97</v>
      </c>
      <c r="G28" s="15" t="n">
        <v>0</v>
      </c>
      <c r="H28" s="15" t="n">
        <v>0</v>
      </c>
      <c r="I28" s="15" t="n">
        <v>1</v>
      </c>
      <c r="J28" s="15" t="n">
        <v>1</v>
      </c>
      <c r="K28" s="15" t="n">
        <f aca="false">SUM(G28:J28)</f>
        <v>2</v>
      </c>
      <c r="L28" s="11"/>
      <c r="M28" s="18"/>
      <c r="N28" s="11" t="n">
        <v>1571</v>
      </c>
      <c r="O28" s="11" t="n">
        <v>112</v>
      </c>
      <c r="P28" s="14" t="n">
        <f aca="false">O28/N28</f>
        <v>0.0712921705919796</v>
      </c>
      <c r="Q28" s="15" t="n">
        <v>0</v>
      </c>
      <c r="R28" s="15" t="n">
        <v>0</v>
      </c>
      <c r="S28" s="15" t="n">
        <v>0</v>
      </c>
      <c r="T28" s="15" t="n">
        <v>1</v>
      </c>
      <c r="U28" s="15" t="n">
        <v>0</v>
      </c>
      <c r="V28" s="15" t="n">
        <v>0</v>
      </c>
      <c r="W28" s="15" t="n">
        <v>1</v>
      </c>
      <c r="X28" s="15" t="n">
        <v>1</v>
      </c>
      <c r="Y28" s="15"/>
      <c r="AA28" s="2"/>
    </row>
    <row collapsed="false" customFormat="true" customHeight="false" hidden="false" ht="110.25" outlineLevel="0" r="29" s="3">
      <c r="A29" s="11" t="n">
        <v>27</v>
      </c>
      <c r="B29" s="16" t="s">
        <v>22</v>
      </c>
      <c r="C29" s="17" t="s">
        <v>98</v>
      </c>
      <c r="D29" s="17" t="s">
        <v>98</v>
      </c>
      <c r="E29" s="11" t="s">
        <v>99</v>
      </c>
      <c r="F29" s="20" t="s">
        <v>100</v>
      </c>
      <c r="G29" s="15" t="n">
        <v>0</v>
      </c>
      <c r="H29" s="15" t="n">
        <v>0</v>
      </c>
      <c r="I29" s="15" t="n">
        <v>0</v>
      </c>
      <c r="J29" s="15" t="n">
        <v>1</v>
      </c>
      <c r="K29" s="15" t="n">
        <f aca="false">SUM(G29:J29)</f>
        <v>1</v>
      </c>
      <c r="L29" s="11"/>
      <c r="M29" s="20"/>
      <c r="N29" s="11" t="n">
        <v>665</v>
      </c>
      <c r="O29" s="11" t="n">
        <v>23</v>
      </c>
      <c r="P29" s="14" t="n">
        <f aca="false">O29/N29</f>
        <v>0.0345864661654135</v>
      </c>
      <c r="Q29" s="15" t="n">
        <v>0</v>
      </c>
      <c r="R29" s="15" t="n">
        <v>0</v>
      </c>
      <c r="S29" s="15" t="n">
        <v>1</v>
      </c>
      <c r="T29" s="15" t="n">
        <v>0</v>
      </c>
      <c r="U29" s="15" t="n">
        <v>0</v>
      </c>
      <c r="V29" s="15" t="n">
        <v>0</v>
      </c>
      <c r="W29" s="15" t="n">
        <v>0</v>
      </c>
      <c r="X29" s="15" t="n">
        <v>0</v>
      </c>
      <c r="Y29" s="15" t="n">
        <f aca="false">SUM(Q29:X29)</f>
        <v>1</v>
      </c>
      <c r="AA29" s="2"/>
      <c r="AB29" s="2"/>
    </row>
    <row collapsed="false" customFormat="false" customHeight="false" hidden="false" ht="110.25" outlineLevel="0" r="30">
      <c r="A30" s="11" t="n">
        <v>28</v>
      </c>
      <c r="B30" s="16" t="s">
        <v>22</v>
      </c>
      <c r="C30" s="17" t="s">
        <v>101</v>
      </c>
      <c r="D30" s="17" t="s">
        <v>101</v>
      </c>
      <c r="E30" s="11" t="s">
        <v>102</v>
      </c>
      <c r="F30" s="18" t="s">
        <v>103</v>
      </c>
      <c r="G30" s="15" t="n">
        <v>0</v>
      </c>
      <c r="H30" s="15" t="n">
        <v>0</v>
      </c>
      <c r="I30" s="15" t="n">
        <v>0</v>
      </c>
      <c r="J30" s="15" t="n">
        <v>1</v>
      </c>
      <c r="K30" s="15" t="n">
        <f aca="false">SUM(G30:J30)</f>
        <v>1</v>
      </c>
      <c r="L30" s="11"/>
      <c r="M30" s="18"/>
      <c r="N30" s="11" t="n">
        <v>384</v>
      </c>
      <c r="O30" s="11" t="n">
        <v>11</v>
      </c>
      <c r="P30" s="14" t="n">
        <f aca="false">O30/N30</f>
        <v>0.0286458333333333</v>
      </c>
      <c r="Q30" s="15" t="n">
        <v>0</v>
      </c>
      <c r="R30" s="15" t="n">
        <v>0</v>
      </c>
      <c r="S30" s="15" t="n">
        <v>1</v>
      </c>
      <c r="T30" s="15" t="n">
        <v>0</v>
      </c>
      <c r="U30" s="15" t="n">
        <v>0</v>
      </c>
      <c r="V30" s="15" t="n">
        <v>0</v>
      </c>
      <c r="W30" s="15" t="n">
        <v>1</v>
      </c>
      <c r="X30" s="15" t="n">
        <v>0</v>
      </c>
      <c r="Y30" s="15" t="n">
        <f aca="false">SUM(Q30:X30)</f>
        <v>2</v>
      </c>
    </row>
    <row collapsed="false" customFormat="false" customHeight="false" hidden="false" ht="110.25" outlineLevel="0" r="31">
      <c r="A31" s="11" t="n">
        <v>29</v>
      </c>
      <c r="B31" s="16" t="s">
        <v>22</v>
      </c>
      <c r="C31" s="17" t="s">
        <v>104</v>
      </c>
      <c r="D31" s="17" t="s">
        <v>104</v>
      </c>
      <c r="E31" s="11" t="s">
        <v>105</v>
      </c>
      <c r="F31" s="18" t="s">
        <v>106</v>
      </c>
      <c r="G31" s="15" t="n">
        <v>1</v>
      </c>
      <c r="H31" s="15" t="n">
        <v>1</v>
      </c>
      <c r="I31" s="15" t="n">
        <v>0</v>
      </c>
      <c r="J31" s="15" t="n">
        <v>0</v>
      </c>
      <c r="K31" s="15" t="n">
        <f aca="false">SUM(G31:J31)</f>
        <v>2</v>
      </c>
      <c r="L31" s="11"/>
      <c r="M31" s="18"/>
      <c r="N31" s="11" t="n">
        <v>1093</v>
      </c>
      <c r="O31" s="11" t="n">
        <v>53</v>
      </c>
      <c r="P31" s="14" t="n">
        <f aca="false">O31/N31</f>
        <v>0.0484903934126258</v>
      </c>
      <c r="Q31" s="15" t="n">
        <v>1</v>
      </c>
      <c r="R31" s="15" t="n">
        <v>0</v>
      </c>
      <c r="S31" s="15" t="n">
        <v>0</v>
      </c>
      <c r="T31" s="15" t="n">
        <v>0</v>
      </c>
      <c r="U31" s="15" t="n">
        <v>0</v>
      </c>
      <c r="V31" s="15" t="n">
        <v>0</v>
      </c>
      <c r="W31" s="15" t="n">
        <v>0</v>
      </c>
      <c r="X31" s="15" t="n">
        <v>0</v>
      </c>
      <c r="Y31" s="15" t="n">
        <f aca="false">SUM(Q31:X31)</f>
        <v>1</v>
      </c>
      <c r="Z31" s="2"/>
    </row>
    <row collapsed="false" customFormat="false" customHeight="false" hidden="false" ht="110.25" outlineLevel="0" r="32">
      <c r="A32" s="11" t="n">
        <v>30</v>
      </c>
      <c r="B32" s="16" t="s">
        <v>22</v>
      </c>
      <c r="C32" s="17" t="s">
        <v>107</v>
      </c>
      <c r="D32" s="17" t="s">
        <v>107</v>
      </c>
      <c r="E32" s="11" t="s">
        <v>108</v>
      </c>
      <c r="F32" s="18" t="s">
        <v>109</v>
      </c>
      <c r="G32" s="15" t="n">
        <v>0</v>
      </c>
      <c r="H32" s="15" t="n">
        <v>0</v>
      </c>
      <c r="I32" s="15" t="n">
        <v>0</v>
      </c>
      <c r="J32" s="15" t="n">
        <v>1</v>
      </c>
      <c r="K32" s="15" t="n">
        <f aca="false">SUM(G32:J32)</f>
        <v>1</v>
      </c>
      <c r="L32" s="11"/>
      <c r="M32" s="18"/>
      <c r="N32" s="11" t="n">
        <v>642</v>
      </c>
      <c r="O32" s="11" t="n">
        <v>52</v>
      </c>
      <c r="P32" s="14" t="n">
        <f aca="false">O32/N32</f>
        <v>0.0809968847352025</v>
      </c>
      <c r="Q32" s="15" t="n">
        <v>1</v>
      </c>
      <c r="R32" s="15" t="n">
        <v>0</v>
      </c>
      <c r="S32" s="15" t="n">
        <v>0</v>
      </c>
      <c r="T32" s="15" t="n">
        <v>0</v>
      </c>
      <c r="U32" s="15" t="n">
        <v>0</v>
      </c>
      <c r="V32" s="15" t="n">
        <v>1</v>
      </c>
      <c r="W32" s="15" t="n">
        <v>0</v>
      </c>
      <c r="X32" s="15" t="n">
        <v>0</v>
      </c>
      <c r="Y32" s="15" t="n">
        <f aca="false">SUM(Q32:X32)</f>
        <v>2</v>
      </c>
      <c r="AB32" s="2"/>
    </row>
    <row collapsed="false" customFormat="false" customHeight="false" hidden="false" ht="110.25" outlineLevel="0" r="33">
      <c r="A33" s="11" t="n">
        <v>31</v>
      </c>
      <c r="B33" s="16" t="s">
        <v>22</v>
      </c>
      <c r="C33" s="17" t="s">
        <v>110</v>
      </c>
      <c r="D33" s="17" t="s">
        <v>110</v>
      </c>
      <c r="E33" s="11" t="s">
        <v>111</v>
      </c>
      <c r="F33" s="18" t="s">
        <v>112</v>
      </c>
      <c r="G33" s="15" t="n">
        <v>0</v>
      </c>
      <c r="H33" s="15" t="n">
        <v>0</v>
      </c>
      <c r="I33" s="15" t="n">
        <v>0</v>
      </c>
      <c r="J33" s="15" t="n">
        <v>1</v>
      </c>
      <c r="K33" s="15" t="n">
        <f aca="false">SUM(G33:J33)</f>
        <v>1</v>
      </c>
      <c r="L33" s="11"/>
      <c r="M33" s="18"/>
      <c r="N33" s="11" t="n">
        <v>350</v>
      </c>
      <c r="O33" s="11" t="n">
        <v>21</v>
      </c>
      <c r="P33" s="14" t="n">
        <f aca="false">O33/N33</f>
        <v>0.06</v>
      </c>
      <c r="Q33" s="15" t="n">
        <v>0</v>
      </c>
      <c r="R33" s="15" t="n">
        <v>1</v>
      </c>
      <c r="S33" s="15" t="n">
        <v>0</v>
      </c>
      <c r="T33" s="15" t="n">
        <v>0</v>
      </c>
      <c r="U33" s="15" t="n">
        <v>0</v>
      </c>
      <c r="V33" s="15" t="n">
        <v>1</v>
      </c>
      <c r="W33" s="15" t="n">
        <v>0</v>
      </c>
      <c r="X33" s="15" t="n">
        <v>0</v>
      </c>
      <c r="Y33" s="15" t="n">
        <f aca="false">SUM(Q33:X33)</f>
        <v>2</v>
      </c>
      <c r="AA33" s="2"/>
      <c r="AB33" s="2"/>
    </row>
    <row collapsed="false" customFormat="false" customHeight="false" hidden="false" ht="110.25" outlineLevel="0" r="34">
      <c r="A34" s="11" t="n">
        <v>32</v>
      </c>
      <c r="B34" s="16" t="s">
        <v>22</v>
      </c>
      <c r="C34" s="17" t="s">
        <v>113</v>
      </c>
      <c r="D34" s="17" t="s">
        <v>113</v>
      </c>
      <c r="E34" s="11" t="s">
        <v>114</v>
      </c>
      <c r="F34" s="18" t="s">
        <v>115</v>
      </c>
      <c r="G34" s="15" t="n">
        <v>0</v>
      </c>
      <c r="H34" s="15" t="n">
        <v>0</v>
      </c>
      <c r="I34" s="15" t="n">
        <v>0</v>
      </c>
      <c r="J34" s="15" t="n">
        <v>1</v>
      </c>
      <c r="K34" s="15" t="n">
        <f aca="false">SUM(G34:J34)</f>
        <v>1</v>
      </c>
      <c r="L34" s="11"/>
      <c r="M34" s="18"/>
      <c r="N34" s="11" t="n">
        <v>429</v>
      </c>
      <c r="O34" s="11" t="n">
        <v>27</v>
      </c>
      <c r="P34" s="14" t="n">
        <f aca="false">O34/N34</f>
        <v>0.0629370629370629</v>
      </c>
      <c r="Q34" s="15" t="n">
        <v>0</v>
      </c>
      <c r="R34" s="15" t="n">
        <v>0</v>
      </c>
      <c r="S34" s="15" t="n">
        <v>0</v>
      </c>
      <c r="T34" s="15" t="n">
        <v>0</v>
      </c>
      <c r="U34" s="15" t="n">
        <v>1</v>
      </c>
      <c r="V34" s="15" t="n">
        <v>0</v>
      </c>
      <c r="W34" s="15" t="n">
        <v>0</v>
      </c>
      <c r="X34" s="15" t="n">
        <v>0</v>
      </c>
      <c r="Y34" s="15" t="n">
        <f aca="false">SUM(Q34:X34)</f>
        <v>1</v>
      </c>
      <c r="AB34" s="2"/>
    </row>
    <row collapsed="false" customFormat="false" customHeight="false" hidden="false" ht="110.25" outlineLevel="0" r="35">
      <c r="A35" s="11" t="n">
        <v>33</v>
      </c>
      <c r="B35" s="16" t="s">
        <v>22</v>
      </c>
      <c r="C35" s="17" t="s">
        <v>116</v>
      </c>
      <c r="D35" s="17" t="s">
        <v>116</v>
      </c>
      <c r="E35" s="11" t="s">
        <v>117</v>
      </c>
      <c r="F35" s="18" t="s">
        <v>118</v>
      </c>
      <c r="G35" s="15" t="n">
        <v>0</v>
      </c>
      <c r="H35" s="15" t="n">
        <v>0</v>
      </c>
      <c r="I35" s="15" t="n">
        <v>0</v>
      </c>
      <c r="J35" s="15" t="n">
        <v>1</v>
      </c>
      <c r="K35" s="15" t="n">
        <f aca="false">SUM(G35:J35)</f>
        <v>1</v>
      </c>
      <c r="L35" s="11"/>
      <c r="M35" s="18"/>
      <c r="N35" s="11" t="n">
        <v>131</v>
      </c>
      <c r="O35" s="11" t="n">
        <v>5</v>
      </c>
      <c r="P35" s="14" t="n">
        <f aca="false">O35/N35</f>
        <v>0.0381679389312977</v>
      </c>
      <c r="Q35" s="15" t="n">
        <v>1</v>
      </c>
      <c r="R35" s="15" t="n">
        <v>0</v>
      </c>
      <c r="S35" s="15" t="n">
        <v>0</v>
      </c>
      <c r="T35" s="15" t="n">
        <v>0</v>
      </c>
      <c r="U35" s="15" t="n">
        <v>0</v>
      </c>
      <c r="V35" s="15" t="n">
        <v>1</v>
      </c>
      <c r="W35" s="15" t="n">
        <v>0</v>
      </c>
      <c r="X35" s="15" t="n">
        <v>0</v>
      </c>
      <c r="Y35" s="15" t="n">
        <f aca="false">SUM(Q35:X35)</f>
        <v>2</v>
      </c>
      <c r="Z35" s="21"/>
    </row>
    <row collapsed="false" customFormat="false" customHeight="false" hidden="false" ht="110.25" outlineLevel="0" r="36">
      <c r="A36" s="11" t="n">
        <v>34</v>
      </c>
      <c r="B36" s="16" t="s">
        <v>22</v>
      </c>
      <c r="C36" s="17" t="s">
        <v>119</v>
      </c>
      <c r="D36" s="17" t="s">
        <v>119</v>
      </c>
      <c r="E36" s="11" t="s">
        <v>120</v>
      </c>
      <c r="F36" s="18" t="s">
        <v>121</v>
      </c>
      <c r="G36" s="15" t="n">
        <v>0</v>
      </c>
      <c r="H36" s="15" t="n">
        <v>1</v>
      </c>
      <c r="I36" s="15" t="n">
        <v>0</v>
      </c>
      <c r="J36" s="15" t="n">
        <v>0</v>
      </c>
      <c r="K36" s="15" t="n">
        <f aca="false">SUM(G36:J36)</f>
        <v>1</v>
      </c>
      <c r="L36" s="11"/>
      <c r="M36" s="18"/>
      <c r="N36" s="11" t="n">
        <v>1402</v>
      </c>
      <c r="O36" s="11" t="n">
        <v>87</v>
      </c>
      <c r="P36" s="14" t="n">
        <f aca="false">O36/N36</f>
        <v>0.0620542082738944</v>
      </c>
      <c r="Q36" s="15" t="n">
        <v>0</v>
      </c>
      <c r="R36" s="15" t="n">
        <v>0</v>
      </c>
      <c r="S36" s="15" t="n">
        <v>0</v>
      </c>
      <c r="T36" s="15" t="n">
        <v>1</v>
      </c>
      <c r="U36" s="15" t="n">
        <v>0</v>
      </c>
      <c r="V36" s="15" t="n">
        <v>1</v>
      </c>
      <c r="W36" s="15" t="n">
        <v>0</v>
      </c>
      <c r="X36" s="15" t="n">
        <v>0</v>
      </c>
      <c r="Y36" s="15" t="n">
        <f aca="false">SUM(Q36:X36)</f>
        <v>2</v>
      </c>
      <c r="Z36" s="2"/>
      <c r="AB36" s="2"/>
    </row>
    <row collapsed="false" customFormat="false" customHeight="false" hidden="false" ht="110.25" outlineLevel="0" r="37">
      <c r="A37" s="11" t="n">
        <v>35</v>
      </c>
      <c r="B37" s="16" t="s">
        <v>22</v>
      </c>
      <c r="C37" s="17" t="s">
        <v>122</v>
      </c>
      <c r="D37" s="17" t="s">
        <v>122</v>
      </c>
      <c r="E37" s="11" t="s">
        <v>123</v>
      </c>
      <c r="F37" s="18" t="s">
        <v>124</v>
      </c>
      <c r="G37" s="15" t="n">
        <v>0</v>
      </c>
      <c r="H37" s="15" t="n">
        <v>0</v>
      </c>
      <c r="I37" s="15" t="n">
        <v>1</v>
      </c>
      <c r="J37" s="15" t="n">
        <v>0</v>
      </c>
      <c r="K37" s="15" t="n">
        <f aca="false">SUM(G37:J37)</f>
        <v>1</v>
      </c>
      <c r="L37" s="11"/>
      <c r="M37" s="18"/>
      <c r="N37" s="11" t="n">
        <v>2415</v>
      </c>
      <c r="O37" s="11" t="n">
        <v>140</v>
      </c>
      <c r="P37" s="14" t="n">
        <f aca="false">O37/N37</f>
        <v>0.0579710144927536</v>
      </c>
      <c r="Q37" s="15" t="n">
        <v>1</v>
      </c>
      <c r="R37" s="15" t="n">
        <v>0</v>
      </c>
      <c r="S37" s="15" t="n">
        <v>0</v>
      </c>
      <c r="T37" s="15" t="n">
        <v>0</v>
      </c>
      <c r="U37" s="15" t="n">
        <v>0</v>
      </c>
      <c r="V37" s="15" t="n">
        <v>0</v>
      </c>
      <c r="W37" s="15" t="n">
        <v>1</v>
      </c>
      <c r="X37" s="15" t="n">
        <v>0</v>
      </c>
      <c r="Y37" s="15" t="n">
        <f aca="false">SUM(Q37:X37)</f>
        <v>2</v>
      </c>
      <c r="Z37" s="2"/>
      <c r="AB37" s="2"/>
    </row>
    <row collapsed="false" customFormat="false" customHeight="false" hidden="false" ht="110.25" outlineLevel="0" r="38">
      <c r="A38" s="11" t="n">
        <v>36</v>
      </c>
      <c r="B38" s="16" t="s">
        <v>22</v>
      </c>
      <c r="C38" s="17" t="s">
        <v>125</v>
      </c>
      <c r="D38" s="17" t="s">
        <v>125</v>
      </c>
      <c r="E38" s="11" t="s">
        <v>126</v>
      </c>
      <c r="F38" s="18" t="s">
        <v>127</v>
      </c>
      <c r="G38" s="15" t="n">
        <v>0</v>
      </c>
      <c r="H38" s="15" t="n">
        <v>1</v>
      </c>
      <c r="I38" s="15" t="n">
        <v>0</v>
      </c>
      <c r="J38" s="15" t="n">
        <v>0</v>
      </c>
      <c r="K38" s="15" t="n">
        <f aca="false">SUM(G38:J38)</f>
        <v>1</v>
      </c>
      <c r="L38" s="11"/>
      <c r="M38" s="18"/>
      <c r="N38" s="11" t="n">
        <v>1791</v>
      </c>
      <c r="O38" s="11" t="n">
        <v>242</v>
      </c>
      <c r="P38" s="14" t="n">
        <f aca="false">O38/N38</f>
        <v>0.135120044667783</v>
      </c>
      <c r="Q38" s="15" t="n">
        <v>1</v>
      </c>
      <c r="R38" s="15" t="n">
        <v>0</v>
      </c>
      <c r="S38" s="15" t="n">
        <v>0</v>
      </c>
      <c r="T38" s="15" t="n">
        <v>0</v>
      </c>
      <c r="U38" s="15" t="n">
        <v>0</v>
      </c>
      <c r="V38" s="15" t="n">
        <v>1</v>
      </c>
      <c r="W38" s="15" t="n">
        <v>0</v>
      </c>
      <c r="X38" s="15" t="n">
        <v>1</v>
      </c>
      <c r="Y38" s="15" t="n">
        <f aca="false">SUM(Q38:X38)</f>
        <v>3</v>
      </c>
      <c r="AB38" s="2"/>
    </row>
    <row collapsed="false" customFormat="false" customHeight="false" hidden="false" ht="78.75" outlineLevel="0" r="39">
      <c r="A39" s="11" t="n">
        <v>37</v>
      </c>
      <c r="B39" s="16" t="s">
        <v>22</v>
      </c>
      <c r="C39" s="17" t="s">
        <v>128</v>
      </c>
      <c r="D39" s="17" t="s">
        <v>128</v>
      </c>
      <c r="E39" s="11" t="s">
        <v>129</v>
      </c>
      <c r="F39" s="18" t="s">
        <v>130</v>
      </c>
      <c r="G39" s="15" t="n">
        <v>0</v>
      </c>
      <c r="H39" s="15" t="n">
        <v>1</v>
      </c>
      <c r="I39" s="15" t="n">
        <v>0</v>
      </c>
      <c r="J39" s="15" t="n">
        <v>0</v>
      </c>
      <c r="K39" s="15" t="n">
        <f aca="false">SUM(G39:J39)</f>
        <v>1</v>
      </c>
      <c r="L39" s="11"/>
      <c r="M39" s="18"/>
      <c r="N39" s="11" t="n">
        <v>1443</v>
      </c>
      <c r="O39" s="11" t="n">
        <v>134</v>
      </c>
      <c r="P39" s="14" t="n">
        <f aca="false">O39/N39</f>
        <v>0.0928620928620929</v>
      </c>
      <c r="Q39" s="15" t="n">
        <v>0</v>
      </c>
      <c r="R39" s="15" t="n">
        <v>1</v>
      </c>
      <c r="S39" s="15" t="n">
        <v>0</v>
      </c>
      <c r="T39" s="15" t="n">
        <v>0</v>
      </c>
      <c r="U39" s="15" t="n">
        <v>0</v>
      </c>
      <c r="V39" s="15" t="n">
        <v>0</v>
      </c>
      <c r="W39" s="15" t="n">
        <v>0</v>
      </c>
      <c r="X39" s="15" t="n">
        <v>0</v>
      </c>
      <c r="Y39" s="15" t="n">
        <f aca="false">SUM(Q39:X39)</f>
        <v>1</v>
      </c>
      <c r="AA39" s="2"/>
      <c r="AB39" s="2"/>
    </row>
    <row collapsed="false" customFormat="false" customHeight="false" hidden="false" ht="110.25" outlineLevel="0" r="40">
      <c r="A40" s="11" t="n">
        <v>38</v>
      </c>
      <c r="B40" s="16" t="s">
        <v>22</v>
      </c>
      <c r="C40" s="17" t="s">
        <v>131</v>
      </c>
      <c r="D40" s="17" t="s">
        <v>131</v>
      </c>
      <c r="E40" s="11" t="s">
        <v>132</v>
      </c>
      <c r="F40" s="18" t="s">
        <v>133</v>
      </c>
      <c r="G40" s="15" t="n">
        <v>0</v>
      </c>
      <c r="H40" s="15" t="n">
        <v>0</v>
      </c>
      <c r="I40" s="15" t="n">
        <v>0</v>
      </c>
      <c r="J40" s="15" t="n">
        <v>1</v>
      </c>
      <c r="K40" s="15" t="n">
        <f aca="false">SUM(G40:J40)</f>
        <v>1</v>
      </c>
      <c r="L40" s="11"/>
      <c r="M40" s="18"/>
      <c r="N40" s="11" t="n">
        <v>454</v>
      </c>
      <c r="O40" s="11" t="n">
        <v>16</v>
      </c>
      <c r="P40" s="14" t="n">
        <f aca="false">O40/N40</f>
        <v>0.0352422907488987</v>
      </c>
      <c r="Q40" s="15" t="n">
        <v>0</v>
      </c>
      <c r="R40" s="15" t="n">
        <v>0</v>
      </c>
      <c r="S40" s="15" t="n">
        <v>1</v>
      </c>
      <c r="T40" s="15" t="n">
        <v>0</v>
      </c>
      <c r="U40" s="15" t="n">
        <v>0</v>
      </c>
      <c r="V40" s="15" t="n">
        <v>0</v>
      </c>
      <c r="W40" s="15" t="n">
        <v>0</v>
      </c>
      <c r="X40" s="15" t="n">
        <v>0</v>
      </c>
      <c r="Y40" s="15" t="n">
        <f aca="false">SUM(Q40:X40)</f>
        <v>1</v>
      </c>
    </row>
    <row collapsed="false" customFormat="true" customHeight="false" hidden="false" ht="78.75" outlineLevel="0" r="41" s="28">
      <c r="A41" s="22" t="n">
        <v>39</v>
      </c>
      <c r="B41" s="16" t="s">
        <v>22</v>
      </c>
      <c r="C41" s="17" t="s">
        <v>134</v>
      </c>
      <c r="D41" s="17" t="s">
        <v>134</v>
      </c>
      <c r="E41" s="23" t="s">
        <v>135</v>
      </c>
      <c r="F41" s="24" t="s">
        <v>136</v>
      </c>
      <c r="G41" s="25" t="n">
        <v>0</v>
      </c>
      <c r="H41" s="25" t="n">
        <v>0</v>
      </c>
      <c r="I41" s="25" t="n">
        <v>1</v>
      </c>
      <c r="J41" s="25" t="n">
        <v>0</v>
      </c>
      <c r="K41" s="25" t="n">
        <f aca="false">SUM(G41:J41)</f>
        <v>1</v>
      </c>
      <c r="L41" s="23"/>
      <c r="M41" s="24"/>
      <c r="N41" s="23" t="n">
        <v>2570</v>
      </c>
      <c r="O41" s="23" t="n">
        <v>102</v>
      </c>
      <c r="P41" s="26" t="n">
        <f aca="false">O41/N41</f>
        <v>0.0396887159533074</v>
      </c>
      <c r="Q41" s="25" t="n">
        <v>0</v>
      </c>
      <c r="R41" s="27" t="n">
        <v>0</v>
      </c>
      <c r="S41" s="27" t="n">
        <v>0</v>
      </c>
      <c r="T41" s="27" t="n">
        <v>1</v>
      </c>
      <c r="U41" s="27" t="n">
        <v>0</v>
      </c>
      <c r="V41" s="25" t="n">
        <v>0</v>
      </c>
      <c r="W41" s="25" t="n">
        <v>0</v>
      </c>
      <c r="X41" s="25" t="n">
        <v>0</v>
      </c>
      <c r="Y41" s="25" t="n">
        <f aca="false">SUM(Q41:X41)</f>
        <v>1</v>
      </c>
    </row>
    <row collapsed="false" customFormat="false" customHeight="false" hidden="true" ht="15.75" outlineLevel="0" r="42">
      <c r="A42" s="11"/>
      <c r="B42" s="0"/>
      <c r="C42" s="13" t="s">
        <v>137</v>
      </c>
      <c r="D42" s="11"/>
      <c r="E42" s="11" t="s">
        <v>138</v>
      </c>
      <c r="F42" s="11" t="s">
        <v>138</v>
      </c>
      <c r="G42" s="15" t="n">
        <v>0</v>
      </c>
      <c r="H42" s="15" t="n">
        <v>0</v>
      </c>
      <c r="I42" s="15" t="n">
        <v>0</v>
      </c>
      <c r="J42" s="15" t="n">
        <v>0</v>
      </c>
      <c r="K42" s="15" t="n">
        <f aca="false">SUM(G42:J42)</f>
        <v>0</v>
      </c>
      <c r="L42" s="11"/>
      <c r="M42" s="11"/>
      <c r="N42" s="11" t="n">
        <v>0</v>
      </c>
      <c r="O42" s="11" t="n">
        <v>0</v>
      </c>
      <c r="P42" s="14" t="e">
        <f aca="false">O42/N42</f>
        <v>#DIV/0!</v>
      </c>
      <c r="Q42" s="15" t="n">
        <v>0</v>
      </c>
      <c r="R42" s="15" t="n">
        <v>0</v>
      </c>
      <c r="S42" s="15" t="n">
        <v>0</v>
      </c>
      <c r="T42" s="15" t="n">
        <v>0</v>
      </c>
      <c r="U42" s="15" t="n">
        <v>0</v>
      </c>
      <c r="V42" s="15" t="n">
        <v>0</v>
      </c>
      <c r="W42" s="15" t="n">
        <v>0</v>
      </c>
      <c r="X42" s="15" t="n">
        <v>0</v>
      </c>
      <c r="Y42" s="15" t="n">
        <f aca="false">SUM(Q42:X42)</f>
        <v>0</v>
      </c>
    </row>
    <row collapsed="false" customFormat="false" customHeight="false" hidden="true" ht="15.75" outlineLevel="0" r="43">
      <c r="A43" s="11"/>
      <c r="B43" s="0"/>
      <c r="C43" s="13" t="s">
        <v>139</v>
      </c>
      <c r="D43" s="11"/>
      <c r="E43" s="11" t="s">
        <v>138</v>
      </c>
      <c r="F43" s="11" t="s">
        <v>138</v>
      </c>
      <c r="G43" s="15" t="n">
        <v>0</v>
      </c>
      <c r="H43" s="15" t="n">
        <v>0</v>
      </c>
      <c r="I43" s="15" t="n">
        <v>0</v>
      </c>
      <c r="J43" s="15" t="n">
        <v>0</v>
      </c>
      <c r="K43" s="15" t="n">
        <f aca="false">SUM(G43:J43)</f>
        <v>0</v>
      </c>
      <c r="L43" s="11"/>
      <c r="M43" s="11"/>
      <c r="N43" s="11" t="n">
        <v>0</v>
      </c>
      <c r="O43" s="11" t="n">
        <v>0</v>
      </c>
      <c r="P43" s="14" t="e">
        <f aca="false">O43/N43</f>
        <v>#DIV/0!</v>
      </c>
      <c r="Q43" s="15" t="n">
        <v>0</v>
      </c>
      <c r="R43" s="15" t="n">
        <v>0</v>
      </c>
      <c r="S43" s="15" t="n">
        <v>0</v>
      </c>
      <c r="T43" s="15" t="n">
        <v>0</v>
      </c>
      <c r="U43" s="15" t="n">
        <v>0</v>
      </c>
      <c r="V43" s="15" t="n">
        <v>0</v>
      </c>
      <c r="W43" s="15" t="n">
        <v>0</v>
      </c>
      <c r="X43" s="15" t="n">
        <v>0</v>
      </c>
      <c r="Y43" s="15" t="n">
        <f aca="false">SUM(Q43:X43)</f>
        <v>0</v>
      </c>
    </row>
    <row collapsed="false" customFormat="false" customHeight="false" hidden="true" ht="15.75" outlineLevel="0" r="44">
      <c r="A44" s="11"/>
      <c r="B44" s="0"/>
      <c r="C44" s="13" t="s">
        <v>140</v>
      </c>
      <c r="D44" s="11"/>
      <c r="E44" s="11" t="s">
        <v>138</v>
      </c>
      <c r="F44" s="11" t="s">
        <v>138</v>
      </c>
      <c r="G44" s="15" t="n">
        <v>0</v>
      </c>
      <c r="H44" s="15" t="n">
        <v>0</v>
      </c>
      <c r="I44" s="15" t="n">
        <v>0</v>
      </c>
      <c r="J44" s="15" t="n">
        <v>0</v>
      </c>
      <c r="K44" s="15" t="n">
        <f aca="false">SUM(G44:J44)</f>
        <v>0</v>
      </c>
      <c r="L44" s="11"/>
      <c r="M44" s="11"/>
      <c r="N44" s="11" t="n">
        <v>0</v>
      </c>
      <c r="O44" s="11" t="n">
        <v>0</v>
      </c>
      <c r="P44" s="14" t="e">
        <f aca="false">O44/N44</f>
        <v>#DIV/0!</v>
      </c>
      <c r="Q44" s="15" t="n">
        <v>0</v>
      </c>
      <c r="R44" s="15" t="n">
        <v>0</v>
      </c>
      <c r="S44" s="15" t="n">
        <v>0</v>
      </c>
      <c r="T44" s="15" t="n">
        <v>0</v>
      </c>
      <c r="U44" s="15" t="n">
        <v>0</v>
      </c>
      <c r="V44" s="15" t="n">
        <v>0</v>
      </c>
      <c r="W44" s="15" t="n">
        <v>0</v>
      </c>
      <c r="X44" s="15" t="n">
        <v>0</v>
      </c>
      <c r="Y44" s="15" t="n">
        <f aca="false">SUM(Q44:X44)</f>
        <v>0</v>
      </c>
    </row>
    <row collapsed="false" customFormat="true" customHeight="false" hidden="false" ht="15.75" outlineLevel="0" r="45" s="28">
      <c r="A45" s="22"/>
      <c r="B45" s="16"/>
      <c r="C45" s="29" t="s">
        <v>141</v>
      </c>
      <c r="D45" s="22"/>
      <c r="E45" s="22"/>
      <c r="F45" s="22"/>
      <c r="G45" s="30" t="n">
        <f aca="false">SUM(G3:G44)</f>
        <v>5</v>
      </c>
      <c r="H45" s="30" t="n">
        <f aca="false">SUM(H3:H44)</f>
        <v>19</v>
      </c>
      <c r="I45" s="30" t="n">
        <f aca="false">SUM(I3:I44)</f>
        <v>13</v>
      </c>
      <c r="J45" s="30" t="n">
        <f aca="false">SUM(J3:J44)</f>
        <v>13</v>
      </c>
      <c r="K45" s="30" t="n">
        <f aca="false">SUM(K3:K44)</f>
        <v>50</v>
      </c>
      <c r="L45" s="22"/>
      <c r="M45" s="22"/>
      <c r="N45" s="22" t="n">
        <f aca="false">SUM(N3:N44)</f>
        <v>59690</v>
      </c>
      <c r="O45" s="22" t="n">
        <f aca="false">SUM(O3:O44)</f>
        <v>3574</v>
      </c>
      <c r="P45" s="31" t="n">
        <f aca="false">O45/N45</f>
        <v>0.059876026135031</v>
      </c>
      <c r="Q45" s="30" t="n">
        <f aca="false">SUM(Q3:Q44)</f>
        <v>8</v>
      </c>
      <c r="R45" s="30" t="n">
        <f aca="false">SUM(R3:R44)</f>
        <v>11</v>
      </c>
      <c r="S45" s="30" t="n">
        <f aca="false">SUM(S3:S44)</f>
        <v>9</v>
      </c>
      <c r="T45" s="30" t="n">
        <f aca="false">SUM(T3:T44)</f>
        <v>9</v>
      </c>
      <c r="U45" s="30" t="n">
        <f aca="false">SUM(U3:U44)</f>
        <v>2</v>
      </c>
      <c r="V45" s="30" t="n">
        <f aca="false">SUM(V3:V44)</f>
        <v>10</v>
      </c>
      <c r="W45" s="30" t="n">
        <f aca="false">SUM(W3:W44)</f>
        <v>5</v>
      </c>
      <c r="X45" s="30" t="n">
        <f aca="false">SUM(X3:X44)</f>
        <v>8</v>
      </c>
      <c r="Y45" s="30" t="n">
        <f aca="false">SUM(Y2:Y44)</f>
        <v>59</v>
      </c>
      <c r="Z45" s="32"/>
    </row>
    <row collapsed="false" customFormat="false" customHeight="false" hidden="false" ht="15.75" outlineLevel="0" r="46">
      <c r="A46" s="14"/>
      <c r="B46" s="1" t="s">
        <v>142</v>
      </c>
      <c r="C46" s="13"/>
      <c r="D46" s="11"/>
      <c r="E46" s="11" t="s">
        <v>143</v>
      </c>
      <c r="F46" s="11"/>
      <c r="G46" s="0"/>
      <c r="H46" s="0"/>
      <c r="I46" s="0"/>
      <c r="J46" s="0"/>
      <c r="K46" s="15" t="s">
        <v>142</v>
      </c>
      <c r="M46" s="11"/>
      <c r="N46" s="14"/>
      <c r="O46" s="14"/>
      <c r="P46" s="14"/>
      <c r="Q46" s="14" t="s">
        <v>142</v>
      </c>
      <c r="R46" s="14" t="s">
        <v>142</v>
      </c>
      <c r="S46" s="14" t="s">
        <v>142</v>
      </c>
      <c r="T46" s="14" t="s">
        <v>142</v>
      </c>
      <c r="U46" s="14" t="s">
        <v>142</v>
      </c>
      <c r="V46" s="14" t="s">
        <v>142</v>
      </c>
      <c r="W46" s="14" t="s">
        <v>142</v>
      </c>
      <c r="X46" s="14" t="s">
        <v>142</v>
      </c>
      <c r="Y46" s="14" t="s">
        <v>142</v>
      </c>
      <c r="AA46" s="21"/>
    </row>
    <row collapsed="false" customFormat="false" customHeight="false" hidden="false" ht="15.75" outlineLevel="0" r="47">
      <c r="A47" s="11"/>
      <c r="B47" s="0"/>
      <c r="C47" s="13"/>
      <c r="D47" s="11"/>
      <c r="E47" s="11" t="s">
        <v>144</v>
      </c>
      <c r="F47" s="11"/>
      <c r="G47" s="33" t="s">
        <v>142</v>
      </c>
      <c r="H47" s="15"/>
      <c r="I47" s="15"/>
      <c r="J47" s="15"/>
      <c r="K47" s="15"/>
      <c r="M47" s="11"/>
      <c r="N47" s="11"/>
      <c r="O47" s="11"/>
      <c r="P47" s="14"/>
      <c r="Q47" s="15" t="s">
        <v>142</v>
      </c>
      <c r="R47" s="15"/>
      <c r="S47" s="15"/>
      <c r="T47" s="15"/>
      <c r="U47" s="15"/>
      <c r="V47" s="15"/>
      <c r="W47" s="15"/>
      <c r="X47" s="15"/>
      <c r="Y47" s="15"/>
      <c r="Z47" s="2"/>
      <c r="AA47" s="2"/>
      <c r="AB47" s="2"/>
    </row>
    <row collapsed="false" customFormat="false" customHeight="false" hidden="false" ht="15.75" outlineLevel="0" r="48">
      <c r="A48" s="11"/>
      <c r="B48" s="0"/>
      <c r="C48" s="13"/>
      <c r="D48" s="11"/>
      <c r="E48" s="11" t="s">
        <v>145</v>
      </c>
      <c r="F48" s="11"/>
      <c r="G48" s="15"/>
      <c r="H48" s="15"/>
      <c r="I48" s="15"/>
      <c r="J48" s="15"/>
      <c r="K48" s="15"/>
      <c r="M48" s="11"/>
      <c r="N48" s="11"/>
      <c r="O48" s="11"/>
      <c r="P48" s="14"/>
      <c r="Q48" s="15"/>
      <c r="R48" s="15"/>
      <c r="S48" s="15"/>
      <c r="T48" s="15"/>
      <c r="U48" s="15"/>
      <c r="V48" s="15"/>
      <c r="W48" s="15"/>
      <c r="X48" s="15"/>
      <c r="Y48" s="15"/>
      <c r="Z48" s="2"/>
      <c r="AA48" s="2"/>
    </row>
    <row collapsed="false" customFormat="false" customHeight="false" hidden="false" ht="15.75" outlineLevel="0" r="49">
      <c r="B49" s="0"/>
      <c r="C49" s="0"/>
      <c r="F49" s="18"/>
      <c r="G49" s="0"/>
      <c r="H49" s="0"/>
      <c r="I49" s="0"/>
      <c r="J49" s="0"/>
      <c r="K49" s="0"/>
      <c r="M49" s="0"/>
      <c r="P49" s="0"/>
      <c r="Q49" s="0"/>
      <c r="R49" s="0"/>
      <c r="S49" s="0"/>
      <c r="T49" s="0"/>
      <c r="U49" s="0"/>
      <c r="V49" s="0"/>
      <c r="W49" s="0"/>
      <c r="X49" s="0"/>
    </row>
    <row collapsed="false" customFormat="false" customHeight="false" hidden="false" ht="15.75" outlineLevel="0" r="50">
      <c r="B50" s="0"/>
      <c r="C50" s="2" t="s">
        <v>146</v>
      </c>
      <c r="E50" s="11"/>
      <c r="F50" s="18"/>
      <c r="G50" s="4" t="n">
        <f aca="false">G69+G105</f>
        <v>5</v>
      </c>
      <c r="H50" s="4" t="n">
        <f aca="false">H69+H105</f>
        <v>19</v>
      </c>
      <c r="I50" s="4" t="n">
        <f aca="false">I69+I105</f>
        <v>13</v>
      </c>
      <c r="J50" s="4" t="n">
        <f aca="false">J69+J105</f>
        <v>13</v>
      </c>
      <c r="K50" s="4" t="n">
        <f aca="false">K69+K105</f>
        <v>50</v>
      </c>
      <c r="L50" s="4" t="n">
        <f aca="false">L69+L105</f>
        <v>0</v>
      </c>
      <c r="M50" s="4" t="n">
        <f aca="false">M69+M105</f>
        <v>0</v>
      </c>
      <c r="N50" s="4" t="n">
        <f aca="false">N69+N105</f>
        <v>59690</v>
      </c>
      <c r="O50" s="4" t="n">
        <f aca="false">O69+O105</f>
        <v>3574</v>
      </c>
      <c r="P50" s="4" t="s">
        <v>142</v>
      </c>
      <c r="Q50" s="4" t="n">
        <f aca="false">Q69+Q105</f>
        <v>8</v>
      </c>
      <c r="R50" s="4" t="n">
        <f aca="false">R69+R105</f>
        <v>11</v>
      </c>
      <c r="S50" s="4" t="n">
        <f aca="false">S69+S105</f>
        <v>9</v>
      </c>
      <c r="T50" s="4" t="n">
        <f aca="false">T69+T105</f>
        <v>9</v>
      </c>
      <c r="U50" s="4" t="n">
        <f aca="false">U69+U105</f>
        <v>2</v>
      </c>
      <c r="V50" s="4" t="n">
        <f aca="false">V69+V105</f>
        <v>10</v>
      </c>
      <c r="W50" s="4" t="n">
        <f aca="false">W69+W105</f>
        <v>5</v>
      </c>
      <c r="X50" s="4" t="n">
        <f aca="false">X69+X105</f>
        <v>8</v>
      </c>
      <c r="Y50" s="4" t="n">
        <f aca="false">Y69+Y105</f>
        <v>43</v>
      </c>
      <c r="Z50" s="4"/>
      <c r="AA50" s="4"/>
      <c r="AB50" s="4"/>
      <c r="AC50" s="4"/>
      <c r="AD50" s="4"/>
      <c r="AE50" s="4"/>
      <c r="AF50" s="4"/>
      <c r="AG50" s="4"/>
      <c r="AH50" s="4"/>
      <c r="AI50" s="4"/>
      <c r="AJ50" s="4"/>
      <c r="AK50" s="4"/>
      <c r="AL50" s="4"/>
      <c r="AM50" s="4"/>
      <c r="AN50" s="4"/>
      <c r="AO50" s="4"/>
      <c r="AP50" s="4"/>
      <c r="AQ50" s="4"/>
    </row>
    <row collapsed="false" customFormat="false" customHeight="false" hidden="false" ht="15.75" outlineLevel="0" r="51">
      <c r="A51" s="34"/>
      <c r="B51" s="35"/>
      <c r="C51" s="36"/>
      <c r="D51" s="34"/>
      <c r="E51" s="11"/>
      <c r="F51" s="18"/>
      <c r="G51" s="33"/>
      <c r="H51" s="33"/>
      <c r="I51" s="33"/>
      <c r="J51" s="33"/>
      <c r="K51" s="33"/>
      <c r="L51" s="34"/>
      <c r="M51" s="37"/>
      <c r="N51" s="34"/>
      <c r="O51" s="34"/>
      <c r="P51" s="38"/>
      <c r="Q51" s="33"/>
      <c r="R51" s="33"/>
      <c r="S51" s="33"/>
      <c r="T51" s="33"/>
      <c r="U51" s="33"/>
      <c r="V51" s="33"/>
      <c r="W51" s="33"/>
      <c r="X51" s="33"/>
      <c r="Y51" s="33"/>
      <c r="Z51" s="39"/>
    </row>
    <row collapsed="false" customFormat="false" customHeight="false" hidden="false" ht="15.75" outlineLevel="0" r="52">
      <c r="A52" s="34"/>
      <c r="B52" s="35"/>
      <c r="C52" s="36"/>
      <c r="D52" s="34"/>
      <c r="E52" s="11"/>
      <c r="F52" s="18"/>
      <c r="G52" s="33"/>
      <c r="H52" s="33"/>
      <c r="I52" s="33"/>
      <c r="J52" s="33"/>
      <c r="K52" s="33"/>
      <c r="L52" s="34"/>
      <c r="M52" s="37"/>
      <c r="N52" s="34"/>
      <c r="O52" s="34"/>
      <c r="P52" s="38"/>
      <c r="Q52" s="33"/>
      <c r="R52" s="33"/>
      <c r="S52" s="33"/>
      <c r="T52" s="33"/>
      <c r="U52" s="33"/>
      <c r="V52" s="33"/>
      <c r="W52" s="33"/>
      <c r="X52" s="33"/>
      <c r="Y52" s="33"/>
      <c r="Z52" s="39"/>
    </row>
    <row collapsed="false" customFormat="false" customHeight="false" hidden="false" ht="30" outlineLevel="0" r="53">
      <c r="A53" s="34"/>
      <c r="B53" s="35" t="s">
        <v>147</v>
      </c>
      <c r="C53" s="36"/>
      <c r="D53" s="34"/>
      <c r="E53" s="11"/>
      <c r="F53" s="18"/>
      <c r="G53" s="33"/>
      <c r="H53" s="33"/>
      <c r="I53" s="33"/>
      <c r="J53" s="33"/>
      <c r="K53" s="33"/>
      <c r="L53" s="34"/>
      <c r="M53" s="37"/>
      <c r="N53" s="34"/>
      <c r="O53" s="34"/>
      <c r="P53" s="38"/>
      <c r="Q53" s="33"/>
      <c r="R53" s="33"/>
      <c r="S53" s="33"/>
      <c r="T53" s="33"/>
      <c r="U53" s="33"/>
      <c r="V53" s="33"/>
      <c r="W53" s="33"/>
      <c r="X53" s="33"/>
      <c r="Y53" s="33"/>
      <c r="Z53" s="39"/>
    </row>
    <row collapsed="false" customFormat="false" customHeight="false" hidden="false" ht="15.75" outlineLevel="0" r="54">
      <c r="A54" s="34"/>
      <c r="B54" s="35"/>
      <c r="C54" s="36"/>
      <c r="D54" s="34"/>
      <c r="E54" s="11"/>
      <c r="F54" s="18"/>
      <c r="G54" s="33"/>
      <c r="H54" s="33"/>
      <c r="I54" s="33"/>
      <c r="J54" s="33"/>
      <c r="K54" s="33"/>
      <c r="L54" s="34"/>
      <c r="M54" s="37"/>
      <c r="N54" s="34"/>
      <c r="O54" s="34"/>
      <c r="P54" s="38"/>
      <c r="Q54" s="33"/>
      <c r="R54" s="33"/>
      <c r="S54" s="33"/>
      <c r="T54" s="33"/>
      <c r="U54" s="33"/>
      <c r="V54" s="33"/>
      <c r="W54" s="33"/>
      <c r="X54" s="33"/>
      <c r="Y54" s="33"/>
      <c r="Z54" s="39"/>
    </row>
    <row collapsed="false" customFormat="false" customHeight="false" hidden="false" ht="78.75" outlineLevel="0" r="55">
      <c r="A55" s="40"/>
      <c r="B55" s="41"/>
      <c r="C55" s="40" t="s">
        <v>0</v>
      </c>
      <c r="D55" s="40" t="s">
        <v>1</v>
      </c>
      <c r="E55" s="40" t="s">
        <v>2</v>
      </c>
      <c r="F55" s="40" t="s">
        <v>3</v>
      </c>
      <c r="G55" s="42" t="s">
        <v>4</v>
      </c>
      <c r="H55" s="42" t="s">
        <v>5</v>
      </c>
      <c r="I55" s="42" t="s">
        <v>6</v>
      </c>
      <c r="J55" s="42" t="s">
        <v>7</v>
      </c>
      <c r="K55" s="42" t="s">
        <v>8</v>
      </c>
      <c r="L55" s="40" t="s">
        <v>2</v>
      </c>
      <c r="M55" s="40" t="s">
        <v>3</v>
      </c>
      <c r="N55" s="40" t="s">
        <v>9</v>
      </c>
      <c r="O55" s="40" t="s">
        <v>10</v>
      </c>
      <c r="P55" s="43" t="s">
        <v>11</v>
      </c>
      <c r="Q55" s="42" t="s">
        <v>12</v>
      </c>
      <c r="R55" s="42" t="s">
        <v>13</v>
      </c>
      <c r="S55" s="42" t="s">
        <v>14</v>
      </c>
      <c r="T55" s="42" t="s">
        <v>15</v>
      </c>
      <c r="U55" s="42" t="s">
        <v>16</v>
      </c>
      <c r="V55" s="42" t="s">
        <v>17</v>
      </c>
      <c r="W55" s="42" t="s">
        <v>18</v>
      </c>
      <c r="X55" s="42" t="s">
        <v>19</v>
      </c>
      <c r="Y55" s="33"/>
      <c r="Z55" s="39"/>
    </row>
    <row collapsed="false" customFormat="false" customHeight="false" hidden="false" ht="15.75" outlineLevel="0" r="56">
      <c r="A56" s="34"/>
      <c r="B56" s="35" t="s">
        <v>142</v>
      </c>
      <c r="C56" s="44"/>
      <c r="D56" s="34"/>
      <c r="E56" s="39"/>
      <c r="F56" s="34"/>
      <c r="G56" s="45"/>
      <c r="H56" s="45"/>
      <c r="I56" s="45"/>
      <c r="J56" s="45"/>
      <c r="K56" s="45"/>
      <c r="L56" s="39"/>
      <c r="M56" s="34"/>
      <c r="N56" s="34"/>
      <c r="O56" s="34"/>
      <c r="P56" s="38"/>
      <c r="Q56" s="33"/>
      <c r="R56" s="33"/>
      <c r="S56" s="33"/>
      <c r="T56" s="33"/>
      <c r="U56" s="33"/>
      <c r="V56" s="33"/>
      <c r="W56" s="33"/>
      <c r="X56" s="33"/>
      <c r="Y56" s="33"/>
      <c r="Z56" s="39"/>
    </row>
    <row collapsed="false" customFormat="false" customHeight="false" hidden="false" ht="94.5" outlineLevel="0" r="57">
      <c r="A57" s="34" t="n">
        <v>1</v>
      </c>
      <c r="B57" s="35" t="s">
        <v>148</v>
      </c>
      <c r="C57" s="36" t="s">
        <v>26</v>
      </c>
      <c r="D57" s="36" t="s">
        <v>26</v>
      </c>
      <c r="E57" s="34" t="s">
        <v>27</v>
      </c>
      <c r="F57" s="37" t="s">
        <v>28</v>
      </c>
      <c r="G57" s="33" t="n">
        <v>0</v>
      </c>
      <c r="H57" s="33" t="n">
        <v>1</v>
      </c>
      <c r="I57" s="33" t="n">
        <v>0</v>
      </c>
      <c r="J57" s="33" t="n">
        <v>0</v>
      </c>
      <c r="K57" s="33" t="n">
        <f aca="false">SUM(G57:J57)</f>
        <v>1</v>
      </c>
      <c r="L57" s="34"/>
      <c r="M57" s="37"/>
      <c r="N57" s="34" t="n">
        <v>517</v>
      </c>
      <c r="O57" s="34" t="n">
        <v>43</v>
      </c>
      <c r="P57" s="38" t="n">
        <f aca="false">O57/N57</f>
        <v>0.0831721470019342</v>
      </c>
      <c r="Q57" s="33" t="n">
        <v>0</v>
      </c>
      <c r="R57" s="33" t="n">
        <v>1</v>
      </c>
      <c r="S57" s="33" t="n">
        <v>0</v>
      </c>
      <c r="T57" s="33" t="n">
        <v>0</v>
      </c>
      <c r="U57" s="33" t="n">
        <v>0</v>
      </c>
      <c r="V57" s="33" t="n">
        <v>0</v>
      </c>
      <c r="W57" s="33" t="n">
        <v>0</v>
      </c>
      <c r="X57" s="33" t="n">
        <v>1</v>
      </c>
      <c r="Y57" s="38"/>
      <c r="Z57" s="39"/>
    </row>
    <row collapsed="false" customFormat="false" customHeight="false" hidden="false" ht="94.5" outlineLevel="0" r="58">
      <c r="A58" s="34" t="n">
        <v>2</v>
      </c>
      <c r="B58" s="35" t="s">
        <v>148</v>
      </c>
      <c r="C58" s="36" t="s">
        <v>32</v>
      </c>
      <c r="D58" s="36" t="s">
        <v>32</v>
      </c>
      <c r="E58" s="34" t="s">
        <v>30</v>
      </c>
      <c r="F58" s="37" t="s">
        <v>33</v>
      </c>
      <c r="G58" s="33" t="n">
        <v>0</v>
      </c>
      <c r="H58" s="33" t="n">
        <v>1</v>
      </c>
      <c r="I58" s="33" t="n">
        <v>0</v>
      </c>
      <c r="J58" s="33" t="n">
        <v>0</v>
      </c>
      <c r="K58" s="33" t="n">
        <f aca="false">SUM(G58:J58)</f>
        <v>1</v>
      </c>
      <c r="L58" s="34"/>
      <c r="M58" s="37"/>
      <c r="N58" s="34" t="n">
        <v>1463</v>
      </c>
      <c r="O58" s="34" t="n">
        <v>139</v>
      </c>
      <c r="P58" s="38" t="n">
        <f aca="false">O58/N58</f>
        <v>0.0950102529049897</v>
      </c>
      <c r="Q58" s="33" t="n">
        <v>0</v>
      </c>
      <c r="R58" s="33" t="n">
        <v>1</v>
      </c>
      <c r="S58" s="33" t="n">
        <v>0</v>
      </c>
      <c r="T58" s="33" t="n">
        <v>0</v>
      </c>
      <c r="U58" s="33" t="n">
        <v>0</v>
      </c>
      <c r="V58" s="33" t="n">
        <v>0</v>
      </c>
      <c r="W58" s="33" t="n">
        <v>0</v>
      </c>
      <c r="X58" s="33" t="n">
        <v>1</v>
      </c>
      <c r="Y58" s="33"/>
      <c r="Z58" s="35"/>
    </row>
    <row collapsed="false" customFormat="false" customHeight="false" hidden="false" ht="110.25" outlineLevel="0" r="59">
      <c r="A59" s="34" t="n">
        <v>3</v>
      </c>
      <c r="B59" s="35" t="s">
        <v>148</v>
      </c>
      <c r="C59" s="36" t="s">
        <v>49</v>
      </c>
      <c r="D59" s="36" t="s">
        <v>49</v>
      </c>
      <c r="E59" s="34" t="s">
        <v>50</v>
      </c>
      <c r="F59" s="37" t="s">
        <v>51</v>
      </c>
      <c r="G59" s="33" t="n">
        <v>1</v>
      </c>
      <c r="H59" s="33" t="n">
        <v>1</v>
      </c>
      <c r="I59" s="33" t="n">
        <v>1</v>
      </c>
      <c r="J59" s="33" t="n">
        <v>0</v>
      </c>
      <c r="K59" s="33" t="n">
        <f aca="false">SUM(G59:J59)</f>
        <v>3</v>
      </c>
      <c r="L59" s="34"/>
      <c r="M59" s="37"/>
      <c r="N59" s="34" t="n">
        <v>4008</v>
      </c>
      <c r="O59" s="34" t="n">
        <v>380</v>
      </c>
      <c r="P59" s="38" t="n">
        <f aca="false">O59/N59</f>
        <v>0.094810379241517</v>
      </c>
      <c r="Q59" s="33" t="n">
        <v>0</v>
      </c>
      <c r="R59" s="33" t="n">
        <v>0</v>
      </c>
      <c r="S59" s="33" t="n">
        <v>0</v>
      </c>
      <c r="T59" s="33" t="n">
        <v>1</v>
      </c>
      <c r="U59" s="33" t="n">
        <v>0</v>
      </c>
      <c r="V59" s="33" t="n">
        <v>0</v>
      </c>
      <c r="W59" s="33" t="n">
        <v>0</v>
      </c>
      <c r="X59" s="33" t="n">
        <v>1</v>
      </c>
      <c r="Y59" s="33"/>
      <c r="Z59" s="39"/>
    </row>
    <row collapsed="false" customFormat="false" customHeight="false" hidden="false" ht="94.5" outlineLevel="0" r="60">
      <c r="A60" s="34" t="n">
        <v>4</v>
      </c>
      <c r="B60" s="35" t="s">
        <v>148</v>
      </c>
      <c r="C60" s="36" t="s">
        <v>63</v>
      </c>
      <c r="D60" s="36" t="s">
        <v>63</v>
      </c>
      <c r="E60" s="34" t="s">
        <v>64</v>
      </c>
      <c r="F60" s="37" t="s">
        <v>65</v>
      </c>
      <c r="G60" s="33" t="n">
        <v>1</v>
      </c>
      <c r="H60" s="33" t="n">
        <v>1</v>
      </c>
      <c r="I60" s="33" t="n">
        <v>0</v>
      </c>
      <c r="J60" s="33" t="n">
        <v>0</v>
      </c>
      <c r="K60" s="33" t="n">
        <f aca="false">SUM(G60:J60)</f>
        <v>2</v>
      </c>
      <c r="L60" s="34"/>
      <c r="M60" s="37"/>
      <c r="N60" s="34" t="n">
        <v>1</v>
      </c>
      <c r="O60" s="34" t="n">
        <v>0</v>
      </c>
      <c r="P60" s="38" t="n">
        <f aca="false">O60/N60</f>
        <v>0</v>
      </c>
      <c r="Q60" s="33" t="n">
        <v>0</v>
      </c>
      <c r="R60" s="33" t="n">
        <v>0</v>
      </c>
      <c r="S60" s="33" t="n">
        <v>0</v>
      </c>
      <c r="T60" s="33" t="n">
        <v>1</v>
      </c>
      <c r="U60" s="33" t="n">
        <v>0</v>
      </c>
      <c r="V60" s="33" t="n">
        <v>0</v>
      </c>
      <c r="W60" s="33" t="n">
        <v>0</v>
      </c>
      <c r="X60" s="33" t="n">
        <v>1</v>
      </c>
      <c r="Y60" s="33"/>
      <c r="Z60" s="46"/>
    </row>
    <row collapsed="false" customFormat="false" customHeight="false" hidden="false" ht="110.25" outlineLevel="0" r="61">
      <c r="A61" s="34" t="n">
        <v>5</v>
      </c>
      <c r="B61" s="35" t="s">
        <v>148</v>
      </c>
      <c r="C61" s="36" t="s">
        <v>66</v>
      </c>
      <c r="D61" s="36" t="s">
        <v>66</v>
      </c>
      <c r="E61" s="34" t="s">
        <v>30</v>
      </c>
      <c r="F61" s="37" t="s">
        <v>67</v>
      </c>
      <c r="G61" s="33" t="n">
        <v>0</v>
      </c>
      <c r="H61" s="33" t="n">
        <v>1</v>
      </c>
      <c r="I61" s="33" t="n">
        <v>0</v>
      </c>
      <c r="J61" s="33" t="n">
        <v>0</v>
      </c>
      <c r="K61" s="33" t="n">
        <f aca="false">SUM(G61:J61)</f>
        <v>1</v>
      </c>
      <c r="L61" s="34"/>
      <c r="M61" s="37"/>
      <c r="N61" s="34" t="n">
        <v>1433</v>
      </c>
      <c r="O61" s="34" t="n">
        <v>73</v>
      </c>
      <c r="P61" s="38" t="n">
        <f aca="false">O61/N61</f>
        <v>0.0509420795533845</v>
      </c>
      <c r="Q61" s="33" t="n">
        <v>0</v>
      </c>
      <c r="R61" s="33" t="n">
        <v>0</v>
      </c>
      <c r="S61" s="33" t="n">
        <v>1</v>
      </c>
      <c r="T61" s="33" t="n">
        <v>0</v>
      </c>
      <c r="U61" s="33" t="n">
        <v>0</v>
      </c>
      <c r="V61" s="33" t="n">
        <v>1</v>
      </c>
      <c r="W61" s="33" t="n">
        <v>0</v>
      </c>
      <c r="X61" s="33" t="n">
        <v>1</v>
      </c>
      <c r="Y61" s="33"/>
      <c r="Z61" s="46"/>
    </row>
    <row collapsed="false" customFormat="false" customHeight="false" hidden="false" ht="94.5" outlineLevel="0" r="62">
      <c r="A62" s="34" t="n">
        <v>6</v>
      </c>
      <c r="B62" s="35" t="s">
        <v>148</v>
      </c>
      <c r="C62" s="36" t="s">
        <v>92</v>
      </c>
      <c r="D62" s="36" t="s">
        <v>92</v>
      </c>
      <c r="E62" s="34" t="s">
        <v>93</v>
      </c>
      <c r="F62" s="37" t="s">
        <v>94</v>
      </c>
      <c r="G62" s="33" t="n">
        <v>1</v>
      </c>
      <c r="H62" s="33" t="n">
        <v>1</v>
      </c>
      <c r="I62" s="33" t="n">
        <v>0</v>
      </c>
      <c r="J62" s="33" t="n">
        <v>0</v>
      </c>
      <c r="K62" s="33" t="n">
        <f aca="false">SUM(G62:J62)</f>
        <v>2</v>
      </c>
      <c r="L62" s="34"/>
      <c r="M62" s="37"/>
      <c r="N62" s="34" t="n">
        <v>1490</v>
      </c>
      <c r="O62" s="34" t="n">
        <v>104</v>
      </c>
      <c r="P62" s="38" t="n">
        <f aca="false">O62/N62</f>
        <v>0.0697986577181208</v>
      </c>
      <c r="Q62" s="33" t="n">
        <v>0</v>
      </c>
      <c r="R62" s="33" t="n">
        <v>0</v>
      </c>
      <c r="S62" s="33" t="n">
        <v>0</v>
      </c>
      <c r="T62" s="33" t="n">
        <v>1</v>
      </c>
      <c r="U62" s="33" t="n">
        <v>0</v>
      </c>
      <c r="V62" s="33" t="n">
        <v>0</v>
      </c>
      <c r="W62" s="33" t="n">
        <v>0</v>
      </c>
      <c r="X62" s="33" t="n">
        <v>1</v>
      </c>
      <c r="Y62" s="33"/>
      <c r="Z62" s="39"/>
    </row>
    <row collapsed="false" customFormat="false" customHeight="false" hidden="false" ht="110.25" outlineLevel="0" r="63">
      <c r="A63" s="34" t="n">
        <v>7</v>
      </c>
      <c r="B63" s="35" t="s">
        <v>148</v>
      </c>
      <c r="C63" s="36" t="s">
        <v>95</v>
      </c>
      <c r="D63" s="36" t="s">
        <v>95</v>
      </c>
      <c r="E63" s="34" t="s">
        <v>96</v>
      </c>
      <c r="F63" s="37" t="s">
        <v>97</v>
      </c>
      <c r="G63" s="33" t="n">
        <v>0</v>
      </c>
      <c r="H63" s="33" t="n">
        <v>0</v>
      </c>
      <c r="I63" s="33" t="n">
        <v>1</v>
      </c>
      <c r="J63" s="33" t="n">
        <v>1</v>
      </c>
      <c r="K63" s="33" t="n">
        <f aca="false">SUM(G63:J63)</f>
        <v>2</v>
      </c>
      <c r="L63" s="34"/>
      <c r="M63" s="37"/>
      <c r="N63" s="34" t="n">
        <v>1571</v>
      </c>
      <c r="O63" s="34" t="n">
        <v>112</v>
      </c>
      <c r="P63" s="38" t="n">
        <f aca="false">O63/N63</f>
        <v>0.0712921705919796</v>
      </c>
      <c r="Q63" s="33" t="n">
        <v>0</v>
      </c>
      <c r="R63" s="33" t="n">
        <v>0</v>
      </c>
      <c r="S63" s="33" t="n">
        <v>0</v>
      </c>
      <c r="T63" s="33" t="n">
        <v>1</v>
      </c>
      <c r="U63" s="33" t="n">
        <v>0</v>
      </c>
      <c r="V63" s="33" t="n">
        <v>0</v>
      </c>
      <c r="W63" s="33" t="n">
        <v>1</v>
      </c>
      <c r="X63" s="33" t="n">
        <v>1</v>
      </c>
      <c r="Y63" s="33"/>
      <c r="Z63" s="39"/>
    </row>
    <row collapsed="false" customFormat="true" customHeight="false" hidden="false" ht="110.25" outlineLevel="0" r="64" s="53">
      <c r="A64" s="34" t="n">
        <v>8</v>
      </c>
      <c r="B64" s="47" t="s">
        <v>22</v>
      </c>
      <c r="C64" s="48" t="s">
        <v>125</v>
      </c>
      <c r="D64" s="48" t="s">
        <v>125</v>
      </c>
      <c r="E64" s="49" t="s">
        <v>126</v>
      </c>
      <c r="F64" s="50" t="s">
        <v>127</v>
      </c>
      <c r="G64" s="51" t="n">
        <v>0</v>
      </c>
      <c r="H64" s="51" t="n">
        <v>1</v>
      </c>
      <c r="I64" s="51" t="n">
        <v>0</v>
      </c>
      <c r="J64" s="51" t="n">
        <v>0</v>
      </c>
      <c r="K64" s="51" t="n">
        <f aca="false">SUM(G64:J64)</f>
        <v>1</v>
      </c>
      <c r="L64" s="49"/>
      <c r="M64" s="50"/>
      <c r="N64" s="49" t="n">
        <v>1791</v>
      </c>
      <c r="O64" s="49" t="n">
        <v>242</v>
      </c>
      <c r="P64" s="52" t="n">
        <f aca="false">O64/N64</f>
        <v>0.135120044667783</v>
      </c>
      <c r="Q64" s="51" t="n">
        <v>1</v>
      </c>
      <c r="R64" s="51" t="n">
        <v>0</v>
      </c>
      <c r="S64" s="51" t="n">
        <v>0</v>
      </c>
      <c r="T64" s="51" t="n">
        <v>0</v>
      </c>
      <c r="U64" s="51" t="n">
        <v>0</v>
      </c>
      <c r="V64" s="51" t="n">
        <v>1</v>
      </c>
      <c r="W64" s="51" t="n">
        <v>0</v>
      </c>
      <c r="X64" s="51" t="n">
        <v>1</v>
      </c>
      <c r="Y64" s="51" t="n">
        <f aca="false">SUM(Q64:X64)</f>
        <v>3</v>
      </c>
      <c r="AB64" s="54"/>
    </row>
    <row collapsed="false" customFormat="false" customHeight="false" hidden="true" ht="15.75" outlineLevel="0" r="65">
      <c r="A65" s="34" t="n">
        <v>8</v>
      </c>
      <c r="B65" s="35"/>
      <c r="C65" s="44" t="s">
        <v>137</v>
      </c>
      <c r="D65" s="34"/>
      <c r="E65" s="34" t="s">
        <v>138</v>
      </c>
      <c r="F65" s="34" t="s">
        <v>138</v>
      </c>
      <c r="G65" s="33" t="n">
        <v>0</v>
      </c>
      <c r="H65" s="33" t="n">
        <v>0</v>
      </c>
      <c r="I65" s="33" t="n">
        <v>0</v>
      </c>
      <c r="J65" s="33" t="n">
        <v>0</v>
      </c>
      <c r="K65" s="33" t="n">
        <f aca="false">SUM(G65:J65)</f>
        <v>0</v>
      </c>
      <c r="L65" s="34"/>
      <c r="M65" s="34"/>
      <c r="N65" s="34" t="n">
        <v>0</v>
      </c>
      <c r="O65" s="34" t="n">
        <v>0</v>
      </c>
      <c r="P65" s="38" t="e">
        <f aca="false">O65/N65</f>
        <v>#DIV/0!</v>
      </c>
      <c r="Q65" s="33" t="n">
        <v>0</v>
      </c>
      <c r="R65" s="33" t="n">
        <v>0</v>
      </c>
      <c r="S65" s="33" t="n">
        <v>0</v>
      </c>
      <c r="T65" s="33" t="n">
        <v>0</v>
      </c>
      <c r="U65" s="33" t="n">
        <v>0</v>
      </c>
      <c r="V65" s="33" t="n">
        <v>0</v>
      </c>
      <c r="W65" s="33" t="n">
        <v>0</v>
      </c>
      <c r="X65" s="33" t="n">
        <v>0</v>
      </c>
    </row>
    <row collapsed="false" customFormat="false" customHeight="false" hidden="true" ht="15.75" outlineLevel="0" r="66">
      <c r="A66" s="34" t="n">
        <v>9</v>
      </c>
      <c r="B66" s="35"/>
      <c r="C66" s="44" t="s">
        <v>139</v>
      </c>
      <c r="D66" s="34"/>
      <c r="E66" s="34" t="s">
        <v>138</v>
      </c>
      <c r="F66" s="34" t="s">
        <v>138</v>
      </c>
      <c r="G66" s="33" t="n">
        <v>0</v>
      </c>
      <c r="H66" s="33" t="n">
        <v>0</v>
      </c>
      <c r="I66" s="33" t="n">
        <v>0</v>
      </c>
      <c r="J66" s="33" t="n">
        <v>0</v>
      </c>
      <c r="K66" s="33" t="n">
        <f aca="false">SUM(G66:J66)</f>
        <v>0</v>
      </c>
      <c r="L66" s="34"/>
      <c r="M66" s="34"/>
      <c r="N66" s="34" t="n">
        <v>0</v>
      </c>
      <c r="O66" s="34" t="n">
        <v>0</v>
      </c>
      <c r="P66" s="38" t="e">
        <f aca="false">O66/N66</f>
        <v>#DIV/0!</v>
      </c>
      <c r="Q66" s="33" t="n">
        <v>0</v>
      </c>
      <c r="R66" s="33" t="n">
        <v>0</v>
      </c>
      <c r="S66" s="33" t="n">
        <v>0</v>
      </c>
      <c r="T66" s="33" t="n">
        <v>0</v>
      </c>
      <c r="U66" s="33" t="n">
        <v>0</v>
      </c>
      <c r="V66" s="33" t="n">
        <v>0</v>
      </c>
      <c r="W66" s="33" t="n">
        <v>0</v>
      </c>
      <c r="X66" s="33" t="n">
        <v>0</v>
      </c>
    </row>
    <row collapsed="false" customFormat="false" customHeight="false" hidden="true" ht="15.75" outlineLevel="0" r="67">
      <c r="A67" s="34" t="n">
        <v>10</v>
      </c>
      <c r="B67" s="35"/>
      <c r="C67" s="44" t="s">
        <v>140</v>
      </c>
      <c r="D67" s="34"/>
      <c r="E67" s="34" t="s">
        <v>138</v>
      </c>
      <c r="F67" s="34" t="s">
        <v>138</v>
      </c>
      <c r="G67" s="33" t="n">
        <v>0</v>
      </c>
      <c r="H67" s="33" t="n">
        <v>0</v>
      </c>
      <c r="I67" s="33" t="n">
        <v>0</v>
      </c>
      <c r="J67" s="33" t="n">
        <v>0</v>
      </c>
      <c r="K67" s="33" t="n">
        <f aca="false">SUM(G67:J67)</f>
        <v>0</v>
      </c>
      <c r="L67" s="34"/>
      <c r="M67" s="34"/>
      <c r="N67" s="34" t="n">
        <v>0</v>
      </c>
      <c r="O67" s="34" t="n">
        <v>0</v>
      </c>
      <c r="P67" s="38" t="e">
        <f aca="false">O67/N67</f>
        <v>#DIV/0!</v>
      </c>
      <c r="Q67" s="33" t="n">
        <v>0</v>
      </c>
      <c r="R67" s="33" t="n">
        <v>0</v>
      </c>
      <c r="S67" s="33" t="n">
        <v>0</v>
      </c>
      <c r="T67" s="33" t="n">
        <v>0</v>
      </c>
      <c r="U67" s="33" t="n">
        <v>0</v>
      </c>
      <c r="V67" s="33" t="n">
        <v>0</v>
      </c>
      <c r="W67" s="33" t="n">
        <v>0</v>
      </c>
      <c r="X67" s="33" t="n">
        <v>0</v>
      </c>
    </row>
    <row collapsed="false" customFormat="false" customHeight="false" hidden="false" ht="15" outlineLevel="0" r="68">
      <c r="B68" s="0"/>
      <c r="C68" s="0"/>
      <c r="F68" s="0"/>
      <c r="G68" s="0"/>
      <c r="H68" s="0"/>
      <c r="I68" s="0"/>
      <c r="J68" s="0"/>
      <c r="K68" s="0"/>
      <c r="M68" s="0"/>
      <c r="P68" s="0"/>
      <c r="Q68" s="0"/>
      <c r="R68" s="0"/>
      <c r="S68" s="0"/>
      <c r="T68" s="0"/>
      <c r="U68" s="0"/>
      <c r="V68" s="0"/>
      <c r="W68" s="0"/>
      <c r="X68" s="0"/>
    </row>
    <row collapsed="false" customFormat="false" customHeight="false" hidden="false" ht="15" outlineLevel="0" r="69">
      <c r="B69" s="0"/>
      <c r="C69" s="2" t="s">
        <v>141</v>
      </c>
      <c r="F69" s="0"/>
      <c r="G69" s="4" t="n">
        <f aca="false">SUM(G57:G67)</f>
        <v>3</v>
      </c>
      <c r="H69" s="4" t="n">
        <f aca="false">SUM(H57:H67)</f>
        <v>7</v>
      </c>
      <c r="I69" s="4" t="n">
        <f aca="false">SUM(I57:I67)</f>
        <v>2</v>
      </c>
      <c r="J69" s="4" t="n">
        <f aca="false">SUM(J57:J67)</f>
        <v>1</v>
      </c>
      <c r="K69" s="4" t="n">
        <f aca="false">SUM(K57:K67)</f>
        <v>13</v>
      </c>
      <c r="M69" s="0"/>
      <c r="N69" s="55" t="n">
        <f aca="false">SUM(N57:N67)</f>
        <v>12274</v>
      </c>
      <c r="O69" s="55" t="n">
        <f aca="false">SUM(O57:O67)</f>
        <v>1093</v>
      </c>
      <c r="P69" s="5" t="n">
        <f aca="false">O69/N69</f>
        <v>0.0890500244419097</v>
      </c>
      <c r="Q69" s="55" t="n">
        <f aca="false">SUM(Q57:Q67)</f>
        <v>1</v>
      </c>
      <c r="R69" s="55" t="n">
        <f aca="false">SUM(R57:R67)</f>
        <v>2</v>
      </c>
      <c r="S69" s="55" t="n">
        <f aca="false">SUM(S57:S67)</f>
        <v>1</v>
      </c>
      <c r="T69" s="55" t="n">
        <f aca="false">SUM(T57:T67)</f>
        <v>4</v>
      </c>
      <c r="U69" s="55" t="n">
        <f aca="false">SUM(U57:U67)</f>
        <v>0</v>
      </c>
      <c r="V69" s="55" t="n">
        <f aca="false">SUM(V57:V67)</f>
        <v>2</v>
      </c>
      <c r="W69" s="55" t="n">
        <f aca="false">SUM(W57:W67)</f>
        <v>1</v>
      </c>
      <c r="X69" s="55" t="n">
        <f aca="false">SUM(X57:X67)</f>
        <v>8</v>
      </c>
    </row>
    <row collapsed="false" customFormat="false" customHeight="false" hidden="false" ht="45" outlineLevel="0" r="70">
      <c r="B70" s="56" t="s">
        <v>149</v>
      </c>
      <c r="C70" s="0"/>
      <c r="F70" s="0"/>
      <c r="G70" s="0"/>
      <c r="H70" s="0"/>
      <c r="I70" s="0"/>
      <c r="J70" s="0"/>
      <c r="K70" s="0"/>
      <c r="M70" s="0"/>
      <c r="P70" s="0"/>
      <c r="Q70" s="0"/>
      <c r="R70" s="0"/>
      <c r="S70" s="0"/>
      <c r="T70" s="0"/>
      <c r="U70" s="0"/>
      <c r="V70" s="0"/>
      <c r="W70" s="0"/>
      <c r="X70" s="0"/>
    </row>
    <row collapsed="false" customFormat="true" customHeight="false" hidden="false" ht="110.25" outlineLevel="0" r="71" s="62">
      <c r="A71" s="57" t="n">
        <v>1</v>
      </c>
      <c r="B71" s="56" t="s">
        <v>150</v>
      </c>
      <c r="C71" s="58" t="s">
        <v>23</v>
      </c>
      <c r="D71" s="58" t="s">
        <v>23</v>
      </c>
      <c r="E71" s="57" t="s">
        <v>24</v>
      </c>
      <c r="F71" s="59" t="s">
        <v>25</v>
      </c>
      <c r="G71" s="60" t="n">
        <v>0</v>
      </c>
      <c r="H71" s="60" t="n">
        <v>0</v>
      </c>
      <c r="I71" s="60" t="n">
        <v>1</v>
      </c>
      <c r="J71" s="60" t="n">
        <v>0</v>
      </c>
      <c r="K71" s="60" t="n">
        <f aca="false">SUM(G71:J71)</f>
        <v>1</v>
      </c>
      <c r="L71" s="57"/>
      <c r="M71" s="59"/>
      <c r="N71" s="57" t="n">
        <v>2722</v>
      </c>
      <c r="O71" s="57" t="n">
        <v>169</v>
      </c>
      <c r="P71" s="61" t="n">
        <f aca="false">O71/N71</f>
        <v>0.06208670095518</v>
      </c>
      <c r="Q71" s="60" t="n">
        <v>1</v>
      </c>
      <c r="R71" s="60" t="n">
        <v>0</v>
      </c>
      <c r="S71" s="60" t="n">
        <v>0</v>
      </c>
      <c r="T71" s="60" t="n">
        <v>0</v>
      </c>
      <c r="U71" s="60" t="n">
        <v>0</v>
      </c>
      <c r="V71" s="60" t="n">
        <v>1</v>
      </c>
      <c r="W71" s="60" t="n">
        <v>0</v>
      </c>
      <c r="X71" s="60" t="n">
        <v>0</v>
      </c>
      <c r="Y71" s="60" t="n">
        <f aca="false">SUM(Q71:X71)</f>
        <v>2</v>
      </c>
      <c r="Z71" s="56"/>
      <c r="AA71" s="56"/>
      <c r="AB71" s="56"/>
    </row>
    <row collapsed="false" customFormat="false" customHeight="false" hidden="false" ht="110.25" outlineLevel="0" r="72">
      <c r="A72" s="57" t="n">
        <v>2</v>
      </c>
      <c r="B72" s="56" t="s">
        <v>22</v>
      </c>
      <c r="C72" s="58" t="s">
        <v>29</v>
      </c>
      <c r="D72" s="58" t="s">
        <v>29</v>
      </c>
      <c r="E72" s="57" t="s">
        <v>30</v>
      </c>
      <c r="F72" s="59" t="s">
        <v>31</v>
      </c>
      <c r="G72" s="60" t="n">
        <v>0</v>
      </c>
      <c r="H72" s="60" t="n">
        <v>1</v>
      </c>
      <c r="I72" s="60" t="n">
        <v>0</v>
      </c>
      <c r="J72" s="60" t="n">
        <v>0</v>
      </c>
      <c r="K72" s="60" t="n">
        <f aca="false">SUM(G72:J72)</f>
        <v>1</v>
      </c>
      <c r="L72" s="57"/>
      <c r="M72" s="59"/>
      <c r="N72" s="57" t="n">
        <v>1401</v>
      </c>
      <c r="O72" s="57" t="n">
        <v>59</v>
      </c>
      <c r="P72" s="61" t="n">
        <f aca="false">O72/N72</f>
        <v>0.0421127765881513</v>
      </c>
      <c r="Q72" s="60" t="n">
        <v>0</v>
      </c>
      <c r="R72" s="60" t="n">
        <v>0</v>
      </c>
      <c r="S72" s="60" t="n">
        <v>1</v>
      </c>
      <c r="T72" s="60" t="n">
        <v>0</v>
      </c>
      <c r="U72" s="60" t="n">
        <v>0</v>
      </c>
      <c r="V72" s="60" t="n">
        <v>0</v>
      </c>
      <c r="W72" s="60" t="n">
        <v>0</v>
      </c>
      <c r="X72" s="60" t="n">
        <v>0</v>
      </c>
      <c r="Y72" s="60" t="n">
        <f aca="false">SUM(Q72:X72)</f>
        <v>1</v>
      </c>
      <c r="Z72" s="63"/>
      <c r="AA72" s="63"/>
    </row>
    <row collapsed="false" customFormat="false" customHeight="false" hidden="false" ht="110.25" outlineLevel="0" r="73">
      <c r="A73" s="57" t="n">
        <v>3</v>
      </c>
      <c r="B73" s="56" t="s">
        <v>22</v>
      </c>
      <c r="C73" s="58" t="s">
        <v>34</v>
      </c>
      <c r="D73" s="58" t="s">
        <v>34</v>
      </c>
      <c r="E73" s="57" t="s">
        <v>35</v>
      </c>
      <c r="F73" s="59" t="s">
        <v>36</v>
      </c>
      <c r="G73" s="60" t="n">
        <v>0</v>
      </c>
      <c r="H73" s="60" t="n">
        <v>0</v>
      </c>
      <c r="I73" s="60" t="n">
        <v>0</v>
      </c>
      <c r="J73" s="60" t="n">
        <v>1</v>
      </c>
      <c r="K73" s="60" t="n">
        <f aca="false">SUM(G73:J73)</f>
        <v>1</v>
      </c>
      <c r="L73" s="57"/>
      <c r="M73" s="59"/>
      <c r="N73" s="57" t="n">
        <v>588</v>
      </c>
      <c r="O73" s="57" t="n">
        <v>27</v>
      </c>
      <c r="P73" s="61" t="n">
        <f aca="false">O73/N73</f>
        <v>0.0459183673469388</v>
      </c>
      <c r="Q73" s="60" t="n">
        <v>0</v>
      </c>
      <c r="R73" s="60" t="n">
        <v>1</v>
      </c>
      <c r="S73" s="60" t="n">
        <v>0</v>
      </c>
      <c r="T73" s="60" t="n">
        <v>0</v>
      </c>
      <c r="U73" s="60" t="n">
        <v>0</v>
      </c>
      <c r="V73" s="60" t="n">
        <v>1</v>
      </c>
      <c r="W73" s="60" t="n">
        <v>0</v>
      </c>
      <c r="X73" s="60" t="n">
        <v>0</v>
      </c>
      <c r="Y73" s="60" t="n">
        <f aca="false">SUM(Q73:X73)</f>
        <v>2</v>
      </c>
      <c r="AA73" s="63"/>
    </row>
    <row collapsed="false" customFormat="false" customHeight="false" hidden="false" ht="110.25" outlineLevel="0" r="74">
      <c r="A74" s="57" t="n">
        <v>4</v>
      </c>
      <c r="B74" s="56" t="s">
        <v>22</v>
      </c>
      <c r="C74" s="58" t="s">
        <v>37</v>
      </c>
      <c r="D74" s="58" t="s">
        <v>37</v>
      </c>
      <c r="E74" s="57" t="s">
        <v>38</v>
      </c>
      <c r="F74" s="59" t="s">
        <v>39</v>
      </c>
      <c r="G74" s="60" t="n">
        <v>0</v>
      </c>
      <c r="H74" s="60" t="n">
        <v>1</v>
      </c>
      <c r="I74" s="60" t="n">
        <v>0</v>
      </c>
      <c r="J74" s="60" t="n">
        <v>0</v>
      </c>
      <c r="K74" s="60" t="n">
        <f aca="false">SUM(G74:J74)</f>
        <v>1</v>
      </c>
      <c r="L74" s="57"/>
      <c r="M74" s="59"/>
      <c r="N74" s="57" t="n">
        <v>2477</v>
      </c>
      <c r="O74" s="57" t="n">
        <v>101</v>
      </c>
      <c r="P74" s="61" t="n">
        <f aca="false">O74/N74</f>
        <v>0.0407751312071054</v>
      </c>
      <c r="Q74" s="60" t="n">
        <v>0</v>
      </c>
      <c r="R74" s="60" t="n">
        <v>1</v>
      </c>
      <c r="S74" s="60" t="n">
        <v>0</v>
      </c>
      <c r="T74" s="60" t="n">
        <v>0</v>
      </c>
      <c r="U74" s="60" t="n">
        <v>0</v>
      </c>
      <c r="V74" s="60" t="n">
        <v>0</v>
      </c>
      <c r="W74" s="60" t="n">
        <v>0</v>
      </c>
      <c r="X74" s="60" t="n">
        <v>0</v>
      </c>
      <c r="Y74" s="60" t="n">
        <f aca="false">SUM(Q74:X74)</f>
        <v>1</v>
      </c>
    </row>
    <row collapsed="false" customFormat="false" customHeight="false" hidden="false" ht="110.25" outlineLevel="0" r="75">
      <c r="A75" s="57" t="n">
        <v>5</v>
      </c>
      <c r="B75" s="56" t="s">
        <v>22</v>
      </c>
      <c r="C75" s="58" t="s">
        <v>40</v>
      </c>
      <c r="D75" s="58" t="s">
        <v>40</v>
      </c>
      <c r="E75" s="57" t="s">
        <v>41</v>
      </c>
      <c r="F75" s="59" t="s">
        <v>42</v>
      </c>
      <c r="G75" s="60" t="n">
        <v>0</v>
      </c>
      <c r="H75" s="60" t="n">
        <v>0</v>
      </c>
      <c r="I75" s="60" t="n">
        <v>0</v>
      </c>
      <c r="J75" s="60" t="n">
        <v>1</v>
      </c>
      <c r="K75" s="60" t="n">
        <f aca="false">SUM(G75:J75)</f>
        <v>1</v>
      </c>
      <c r="L75" s="57"/>
      <c r="M75" s="59"/>
      <c r="N75" s="57" t="n">
        <v>537</v>
      </c>
      <c r="O75" s="57" t="n">
        <v>22</v>
      </c>
      <c r="P75" s="61" t="n">
        <f aca="false">O75/N75</f>
        <v>0.0409683426443203</v>
      </c>
      <c r="Q75" s="60" t="n">
        <v>0</v>
      </c>
      <c r="R75" s="60" t="n">
        <v>0</v>
      </c>
      <c r="S75" s="60" t="n">
        <v>0</v>
      </c>
      <c r="T75" s="60" t="n">
        <v>0</v>
      </c>
      <c r="U75" s="60" t="n">
        <v>1</v>
      </c>
      <c r="V75" s="60" t="n">
        <v>1</v>
      </c>
      <c r="W75" s="60" t="n">
        <v>0</v>
      </c>
      <c r="X75" s="60" t="n">
        <v>0</v>
      </c>
      <c r="Y75" s="60" t="n">
        <f aca="false">SUM(Q75:X75)</f>
        <v>2</v>
      </c>
      <c r="AB75" s="63"/>
    </row>
    <row collapsed="false" customFormat="false" customHeight="false" hidden="false" ht="110.25" outlineLevel="0" r="76">
      <c r="A76" s="57" t="n">
        <v>6</v>
      </c>
      <c r="B76" s="56" t="s">
        <v>22</v>
      </c>
      <c r="C76" s="58" t="s">
        <v>43</v>
      </c>
      <c r="D76" s="58" t="s">
        <v>43</v>
      </c>
      <c r="E76" s="57" t="s">
        <v>44</v>
      </c>
      <c r="F76" s="59" t="s">
        <v>151</v>
      </c>
      <c r="G76" s="60" t="n">
        <v>0</v>
      </c>
      <c r="H76" s="60" t="n">
        <v>0</v>
      </c>
      <c r="I76" s="60" t="n">
        <v>0</v>
      </c>
      <c r="J76" s="60" t="n">
        <v>1</v>
      </c>
      <c r="K76" s="60" t="n">
        <f aca="false">SUM(G76:J76)</f>
        <v>1</v>
      </c>
      <c r="L76" s="57"/>
      <c r="M76" s="59"/>
      <c r="N76" s="57" t="n">
        <v>673</v>
      </c>
      <c r="O76" s="57" t="n">
        <v>32</v>
      </c>
      <c r="P76" s="61" t="n">
        <f aca="false">O76/N76</f>
        <v>0.0475482912332838</v>
      </c>
      <c r="Q76" s="60" t="n">
        <v>0</v>
      </c>
      <c r="R76" s="60" t="n">
        <v>0</v>
      </c>
      <c r="S76" s="60" t="n">
        <v>1</v>
      </c>
      <c r="T76" s="60" t="n">
        <v>0</v>
      </c>
      <c r="U76" s="60" t="n">
        <v>0</v>
      </c>
      <c r="V76" s="60" t="n">
        <v>0</v>
      </c>
      <c r="W76" s="60" t="n">
        <v>0</v>
      </c>
      <c r="X76" s="60" t="n">
        <v>0</v>
      </c>
      <c r="Y76" s="60" t="n">
        <f aca="false">SUM(Q76:X76)</f>
        <v>1</v>
      </c>
    </row>
    <row collapsed="false" customFormat="false" customHeight="false" hidden="false" ht="110.25" outlineLevel="0" r="77">
      <c r="A77" s="57" t="n">
        <v>7</v>
      </c>
      <c r="B77" s="56" t="s">
        <v>22</v>
      </c>
      <c r="C77" s="58" t="s">
        <v>46</v>
      </c>
      <c r="D77" s="58" t="s">
        <v>46</v>
      </c>
      <c r="E77" s="57" t="s">
        <v>47</v>
      </c>
      <c r="F77" s="59" t="s">
        <v>48</v>
      </c>
      <c r="G77" s="60" t="n">
        <v>0</v>
      </c>
      <c r="H77" s="60" t="n">
        <v>0</v>
      </c>
      <c r="I77" s="60" t="n">
        <v>1</v>
      </c>
      <c r="J77" s="60" t="n">
        <v>0</v>
      </c>
      <c r="K77" s="60" t="n">
        <f aca="false">SUM(G77:J77)</f>
        <v>1</v>
      </c>
      <c r="L77" s="57"/>
      <c r="M77" s="59"/>
      <c r="N77" s="57" t="n">
        <v>2760</v>
      </c>
      <c r="O77" s="57" t="n">
        <v>100</v>
      </c>
      <c r="P77" s="61" t="n">
        <f aca="false">O77/N77</f>
        <v>0.036231884057971</v>
      </c>
      <c r="Q77" s="60" t="n">
        <v>0</v>
      </c>
      <c r="R77" s="60" t="n">
        <v>1</v>
      </c>
      <c r="S77" s="60" t="n">
        <v>0</v>
      </c>
      <c r="T77" s="60" t="n">
        <v>0</v>
      </c>
      <c r="U77" s="60" t="n">
        <v>0</v>
      </c>
      <c r="V77" s="60" t="n">
        <v>0</v>
      </c>
      <c r="W77" s="60" t="n">
        <v>0</v>
      </c>
      <c r="X77" s="60" t="n">
        <v>0</v>
      </c>
      <c r="Y77" s="60" t="n">
        <f aca="false">SUM(Q77:X77)</f>
        <v>1</v>
      </c>
      <c r="Z77" s="63"/>
      <c r="AB77" s="63"/>
    </row>
    <row collapsed="false" customFormat="false" customHeight="false" hidden="false" ht="110.25" outlineLevel="0" r="78">
      <c r="A78" s="57" t="n">
        <v>8</v>
      </c>
      <c r="B78" s="56" t="s">
        <v>22</v>
      </c>
      <c r="C78" s="58" t="s">
        <v>52</v>
      </c>
      <c r="D78" s="58" t="s">
        <v>52</v>
      </c>
      <c r="E78" s="57" t="s">
        <v>53</v>
      </c>
      <c r="F78" s="59" t="s">
        <v>54</v>
      </c>
      <c r="G78" s="60" t="n">
        <v>0</v>
      </c>
      <c r="H78" s="60" t="n">
        <v>1</v>
      </c>
      <c r="I78" s="60" t="n">
        <v>1</v>
      </c>
      <c r="J78" s="60" t="n">
        <v>0</v>
      </c>
      <c r="K78" s="60" t="n">
        <f aca="false">SUM(G78:J78)</f>
        <v>2</v>
      </c>
      <c r="L78" s="57"/>
      <c r="M78" s="59"/>
      <c r="N78" s="57" t="n">
        <v>237</v>
      </c>
      <c r="O78" s="57" t="n">
        <v>28</v>
      </c>
      <c r="P78" s="61" t="n">
        <f aca="false">O78/N78</f>
        <v>0.118143459915612</v>
      </c>
      <c r="Q78" s="60" t="n">
        <v>0</v>
      </c>
      <c r="R78" s="60" t="n">
        <v>1</v>
      </c>
      <c r="S78" s="60" t="n">
        <v>0</v>
      </c>
      <c r="T78" s="60" t="n">
        <v>0</v>
      </c>
      <c r="U78" s="60" t="n">
        <v>0</v>
      </c>
      <c r="V78" s="60" t="n">
        <v>0</v>
      </c>
      <c r="W78" s="60" t="n">
        <v>0</v>
      </c>
      <c r="X78" s="60" t="n">
        <v>0</v>
      </c>
      <c r="Y78" s="60" t="n">
        <f aca="false">SUM(Q78:X78)</f>
        <v>1</v>
      </c>
    </row>
    <row collapsed="false" customFormat="false" customHeight="false" hidden="false" ht="110.25" outlineLevel="0" r="79">
      <c r="A79" s="57" t="n">
        <v>9</v>
      </c>
      <c r="B79" s="56" t="s">
        <v>22</v>
      </c>
      <c r="C79" s="58" t="s">
        <v>55</v>
      </c>
      <c r="D79" s="58" t="s">
        <v>55</v>
      </c>
      <c r="E79" s="57" t="s">
        <v>56</v>
      </c>
      <c r="F79" s="59" t="s">
        <v>57</v>
      </c>
      <c r="G79" s="60" t="n">
        <v>0</v>
      </c>
      <c r="H79" s="60" t="n">
        <v>1</v>
      </c>
      <c r="I79" s="60" t="n">
        <v>1</v>
      </c>
      <c r="J79" s="60" t="n">
        <v>0</v>
      </c>
      <c r="K79" s="60" t="n">
        <f aca="false">SUM(G79:J79)</f>
        <v>2</v>
      </c>
      <c r="L79" s="57"/>
      <c r="M79" s="59"/>
      <c r="N79" s="57" t="n">
        <v>3881</v>
      </c>
      <c r="O79" s="57" t="n">
        <v>192</v>
      </c>
      <c r="P79" s="61" t="n">
        <f aca="false">O79/N79</f>
        <v>0.0494717856222623</v>
      </c>
      <c r="Q79" s="60" t="n">
        <v>0</v>
      </c>
      <c r="R79" s="60" t="n">
        <v>0</v>
      </c>
      <c r="S79" s="60" t="n">
        <v>1</v>
      </c>
      <c r="T79" s="60" t="n">
        <v>0</v>
      </c>
      <c r="U79" s="60" t="n">
        <v>0</v>
      </c>
      <c r="V79" s="60" t="n">
        <v>0</v>
      </c>
      <c r="W79" s="60" t="n">
        <v>0</v>
      </c>
      <c r="X79" s="60" t="n">
        <v>0</v>
      </c>
      <c r="Y79" s="60" t="n">
        <f aca="false">SUM(Q79:X79)</f>
        <v>1</v>
      </c>
      <c r="Z79" s="63"/>
      <c r="AA79" s="63"/>
    </row>
    <row collapsed="false" customFormat="false" customHeight="false" hidden="false" ht="110.25" outlineLevel="0" r="80">
      <c r="A80" s="57" t="n">
        <v>10</v>
      </c>
      <c r="B80" s="56" t="s">
        <v>22</v>
      </c>
      <c r="C80" s="58" t="s">
        <v>58</v>
      </c>
      <c r="D80" s="58" t="s">
        <v>58</v>
      </c>
      <c r="E80" s="57" t="s">
        <v>59</v>
      </c>
      <c r="F80" s="59" t="s">
        <v>60</v>
      </c>
      <c r="G80" s="60" t="n">
        <v>0</v>
      </c>
      <c r="H80" s="60" t="n">
        <v>1</v>
      </c>
      <c r="I80" s="60" t="n">
        <v>1</v>
      </c>
      <c r="J80" s="60" t="n">
        <v>0</v>
      </c>
      <c r="K80" s="60" t="n">
        <f aca="false">SUM(G80:J80)</f>
        <v>2</v>
      </c>
      <c r="L80" s="57"/>
      <c r="M80" s="59"/>
      <c r="N80" s="57" t="n">
        <v>3022</v>
      </c>
      <c r="O80" s="57" t="n">
        <v>226</v>
      </c>
      <c r="P80" s="61" t="n">
        <f aca="false">O80/N80</f>
        <v>0.0747849106551952</v>
      </c>
      <c r="Q80" s="60" t="n">
        <v>0</v>
      </c>
      <c r="R80" s="60" t="n">
        <v>0</v>
      </c>
      <c r="S80" s="60" t="n">
        <v>0</v>
      </c>
      <c r="T80" s="60" t="n">
        <v>1</v>
      </c>
      <c r="U80" s="60" t="n">
        <v>0</v>
      </c>
      <c r="V80" s="60" t="n">
        <v>0</v>
      </c>
      <c r="W80" s="60" t="n">
        <v>1</v>
      </c>
      <c r="X80" s="60" t="n">
        <v>0</v>
      </c>
      <c r="Y80" s="60" t="n">
        <f aca="false">SUM(Q80:X80)</f>
        <v>2</v>
      </c>
      <c r="Z80" s="63"/>
    </row>
    <row collapsed="false" customFormat="false" customHeight="false" hidden="false" ht="78.75" outlineLevel="0" r="81">
      <c r="A81" s="57" t="n">
        <v>11</v>
      </c>
      <c r="B81" s="56" t="s">
        <v>22</v>
      </c>
      <c r="C81" s="58" t="s">
        <v>61</v>
      </c>
      <c r="D81" s="58" t="s">
        <v>61</v>
      </c>
      <c r="E81" s="57" t="s">
        <v>30</v>
      </c>
      <c r="F81" s="59" t="s">
        <v>62</v>
      </c>
      <c r="G81" s="60" t="n">
        <v>0</v>
      </c>
      <c r="H81" s="60" t="n">
        <v>1</v>
      </c>
      <c r="I81" s="60" t="n">
        <v>0</v>
      </c>
      <c r="J81" s="60" t="n">
        <v>0</v>
      </c>
      <c r="K81" s="60" t="n">
        <f aca="false">SUM(G81:J81)</f>
        <v>1</v>
      </c>
      <c r="L81" s="57"/>
      <c r="M81" s="59"/>
      <c r="N81" s="57" t="n">
        <v>1574</v>
      </c>
      <c r="O81" s="57" t="n">
        <v>105</v>
      </c>
      <c r="P81" s="61" t="n">
        <f aca="false">O81/N81</f>
        <v>0.0667090216010165</v>
      </c>
      <c r="Q81" s="60" t="n">
        <v>0</v>
      </c>
      <c r="R81" s="60" t="n">
        <v>1</v>
      </c>
      <c r="S81" s="60" t="n">
        <v>0</v>
      </c>
      <c r="T81" s="60" t="n">
        <v>0</v>
      </c>
      <c r="U81" s="60" t="n">
        <v>0</v>
      </c>
      <c r="V81" s="60" t="n">
        <v>0</v>
      </c>
      <c r="W81" s="60" t="n">
        <v>0</v>
      </c>
      <c r="X81" s="60" t="n">
        <v>0</v>
      </c>
      <c r="Y81" s="60" t="n">
        <f aca="false">SUM(Q81:X81)</f>
        <v>1</v>
      </c>
      <c r="Z81" s="63"/>
    </row>
    <row collapsed="false" customFormat="false" customHeight="false" hidden="false" ht="94.5" outlineLevel="0" r="82">
      <c r="A82" s="57" t="n">
        <v>12</v>
      </c>
      <c r="B82" s="56" t="s">
        <v>22</v>
      </c>
      <c r="C82" s="58" t="s">
        <v>68</v>
      </c>
      <c r="D82" s="58" t="s">
        <v>68</v>
      </c>
      <c r="E82" s="57" t="s">
        <v>69</v>
      </c>
      <c r="F82" s="59" t="s">
        <v>70</v>
      </c>
      <c r="G82" s="60" t="n">
        <v>0</v>
      </c>
      <c r="H82" s="60" t="n">
        <v>0</v>
      </c>
      <c r="I82" s="60" t="n">
        <v>1</v>
      </c>
      <c r="J82" s="60" t="n">
        <v>0</v>
      </c>
      <c r="K82" s="60" t="n">
        <f aca="false">SUM(G82:J82)</f>
        <v>1</v>
      </c>
      <c r="L82" s="57"/>
      <c r="M82" s="59"/>
      <c r="N82" s="57" t="n">
        <v>2584</v>
      </c>
      <c r="O82" s="57" t="n">
        <v>67</v>
      </c>
      <c r="P82" s="61" t="n">
        <f aca="false">O82/N82</f>
        <v>0.0259287925696594</v>
      </c>
      <c r="Q82" s="60" t="n">
        <v>0</v>
      </c>
      <c r="R82" s="60" t="n">
        <v>1</v>
      </c>
      <c r="S82" s="60" t="n">
        <v>0</v>
      </c>
      <c r="T82" s="60" t="n">
        <v>0</v>
      </c>
      <c r="U82" s="60" t="n">
        <v>0</v>
      </c>
      <c r="V82" s="60" t="n">
        <v>0</v>
      </c>
      <c r="W82" s="60" t="n">
        <v>0</v>
      </c>
      <c r="X82" s="60" t="n">
        <v>0</v>
      </c>
      <c r="Y82" s="60" t="n">
        <f aca="false">SUM(Q82:X82)</f>
        <v>1</v>
      </c>
      <c r="Z82" s="63"/>
    </row>
    <row collapsed="false" customFormat="false" customHeight="false" hidden="false" ht="78.75" outlineLevel="0" r="83">
      <c r="A83" s="57" t="n">
        <v>13</v>
      </c>
      <c r="B83" s="56" t="s">
        <v>22</v>
      </c>
      <c r="C83" s="58" t="s">
        <v>71</v>
      </c>
      <c r="D83" s="58" t="s">
        <v>71</v>
      </c>
      <c r="E83" s="57" t="s">
        <v>72</v>
      </c>
      <c r="F83" s="59" t="s">
        <v>73</v>
      </c>
      <c r="G83" s="60" t="n">
        <v>0</v>
      </c>
      <c r="H83" s="60" t="n">
        <v>0</v>
      </c>
      <c r="I83" s="60" t="n">
        <v>1</v>
      </c>
      <c r="J83" s="60" t="n">
        <v>0</v>
      </c>
      <c r="K83" s="60" t="n">
        <f aca="false">SUM(G83:J83)</f>
        <v>1</v>
      </c>
      <c r="L83" s="57"/>
      <c r="M83" s="59"/>
      <c r="N83" s="57" t="n">
        <v>2586</v>
      </c>
      <c r="O83" s="57" t="n">
        <v>147</v>
      </c>
      <c r="P83" s="61" t="n">
        <f aca="false">O83/N83</f>
        <v>0.0568445475638051</v>
      </c>
      <c r="Q83" s="60" t="n">
        <v>0</v>
      </c>
      <c r="R83" s="60" t="n">
        <v>0</v>
      </c>
      <c r="S83" s="60" t="n">
        <v>0</v>
      </c>
      <c r="T83" s="60" t="n">
        <v>1</v>
      </c>
      <c r="U83" s="60" t="n">
        <v>0</v>
      </c>
      <c r="V83" s="60" t="n">
        <v>1</v>
      </c>
      <c r="W83" s="60" t="n">
        <v>0</v>
      </c>
      <c r="X83" s="60" t="n">
        <v>0</v>
      </c>
      <c r="Y83" s="60" t="n">
        <f aca="false">SUM(Q83:X83)</f>
        <v>2</v>
      </c>
      <c r="AA83" s="63"/>
    </row>
    <row collapsed="false" customFormat="false" customHeight="false" hidden="false" ht="110.25" outlineLevel="0" r="84">
      <c r="A84" s="57" t="n">
        <v>14</v>
      </c>
      <c r="B84" s="56" t="s">
        <v>22</v>
      </c>
      <c r="C84" s="58" t="s">
        <v>74</v>
      </c>
      <c r="D84" s="58" t="s">
        <v>74</v>
      </c>
      <c r="E84" s="57" t="s">
        <v>75</v>
      </c>
      <c r="F84" s="59" t="s">
        <v>76</v>
      </c>
      <c r="G84" s="60" t="n">
        <v>0</v>
      </c>
      <c r="H84" s="60" t="n">
        <v>0</v>
      </c>
      <c r="I84" s="60" t="n">
        <v>0</v>
      </c>
      <c r="J84" s="60" t="n">
        <v>1</v>
      </c>
      <c r="K84" s="60" t="n">
        <f aca="false">SUM(G84:J84)</f>
        <v>1</v>
      </c>
      <c r="L84" s="57"/>
      <c r="M84" s="59"/>
      <c r="N84" s="57" t="n">
        <v>279</v>
      </c>
      <c r="O84" s="57" t="n">
        <v>11</v>
      </c>
      <c r="P84" s="61" t="n">
        <f aca="false">O84/N84</f>
        <v>0.039426523297491</v>
      </c>
      <c r="Q84" s="60" t="n">
        <v>0</v>
      </c>
      <c r="R84" s="60" t="n">
        <v>1</v>
      </c>
      <c r="S84" s="60" t="n">
        <v>0</v>
      </c>
      <c r="T84" s="60" t="n">
        <v>0</v>
      </c>
      <c r="U84" s="60" t="n">
        <v>0</v>
      </c>
      <c r="V84" s="60" t="n">
        <v>0</v>
      </c>
      <c r="W84" s="60" t="n">
        <v>0</v>
      </c>
      <c r="X84" s="60" t="n">
        <v>0</v>
      </c>
      <c r="Y84" s="60" t="n">
        <f aca="false">SUM(Q84:X84)</f>
        <v>1</v>
      </c>
      <c r="Z84" s="63"/>
    </row>
    <row collapsed="false" customFormat="true" customHeight="false" hidden="false" ht="110.25" outlineLevel="0" r="85" s="64">
      <c r="A85" s="57" t="n">
        <v>15</v>
      </c>
      <c r="B85" s="56" t="s">
        <v>22</v>
      </c>
      <c r="C85" s="58" t="s">
        <v>77</v>
      </c>
      <c r="D85" s="58" t="s">
        <v>77</v>
      </c>
      <c r="E85" s="57" t="s">
        <v>78</v>
      </c>
      <c r="F85" s="59" t="s">
        <v>79</v>
      </c>
      <c r="G85" s="60" t="n">
        <v>1</v>
      </c>
      <c r="H85" s="60" t="n">
        <v>1</v>
      </c>
      <c r="I85" s="60" t="n">
        <v>0</v>
      </c>
      <c r="J85" s="60" t="n">
        <v>0</v>
      </c>
      <c r="K85" s="60" t="n">
        <f aca="false">SUM(G85:J85)</f>
        <v>2</v>
      </c>
      <c r="L85" s="57"/>
      <c r="M85" s="59"/>
      <c r="N85" s="57" t="n">
        <v>869</v>
      </c>
      <c r="O85" s="57" t="n">
        <v>54</v>
      </c>
      <c r="P85" s="61" t="n">
        <f aca="false">O85/N85</f>
        <v>0.0621403912543153</v>
      </c>
      <c r="Q85" s="60" t="n">
        <v>0</v>
      </c>
      <c r="R85" s="60" t="n">
        <v>0</v>
      </c>
      <c r="S85" s="60" t="n">
        <v>1</v>
      </c>
      <c r="T85" s="60" t="n">
        <v>0</v>
      </c>
      <c r="U85" s="60" t="n">
        <v>0</v>
      </c>
      <c r="V85" s="60" t="n">
        <v>0</v>
      </c>
      <c r="W85" s="60" t="n">
        <v>0</v>
      </c>
      <c r="X85" s="60" t="n">
        <v>0</v>
      </c>
      <c r="Y85" s="60" t="n">
        <f aca="false">SUM(Q85:X85)</f>
        <v>1</v>
      </c>
      <c r="Z85" s="62"/>
      <c r="AA85" s="62"/>
      <c r="AB85" s="62"/>
    </row>
    <row collapsed="false" customFormat="true" customHeight="false" hidden="false" ht="110.25" outlineLevel="0" r="86" s="62">
      <c r="A86" s="57" t="n">
        <v>16</v>
      </c>
      <c r="B86" s="56" t="s">
        <v>22</v>
      </c>
      <c r="C86" s="58" t="s">
        <v>80</v>
      </c>
      <c r="D86" s="58" t="s">
        <v>80</v>
      </c>
      <c r="E86" s="57" t="s">
        <v>81</v>
      </c>
      <c r="F86" s="59" t="s">
        <v>82</v>
      </c>
      <c r="G86" s="60" t="n">
        <v>0</v>
      </c>
      <c r="H86" s="60" t="n">
        <v>1</v>
      </c>
      <c r="I86" s="60" t="n">
        <v>0</v>
      </c>
      <c r="J86" s="60" t="n">
        <v>0</v>
      </c>
      <c r="K86" s="60" t="n">
        <f aca="false">SUM(G86:J86)</f>
        <v>1</v>
      </c>
      <c r="L86" s="57"/>
      <c r="M86" s="59"/>
      <c r="N86" s="57" t="n">
        <v>2443</v>
      </c>
      <c r="O86" s="57" t="n">
        <v>112</v>
      </c>
      <c r="P86" s="61" t="n">
        <f aca="false">O86/N86</f>
        <v>0.0458452722063037</v>
      </c>
      <c r="Q86" s="60" t="n">
        <v>1</v>
      </c>
      <c r="R86" s="60" t="n">
        <v>0</v>
      </c>
      <c r="S86" s="60" t="n">
        <v>0</v>
      </c>
      <c r="T86" s="60" t="n">
        <v>0</v>
      </c>
      <c r="U86" s="60" t="n">
        <v>0</v>
      </c>
      <c r="V86" s="60" t="n">
        <v>0</v>
      </c>
      <c r="W86" s="60" t="n">
        <v>1</v>
      </c>
      <c r="X86" s="60" t="n">
        <v>0</v>
      </c>
      <c r="Y86" s="60" t="n">
        <f aca="false">SUM(Q86:X86)</f>
        <v>2</v>
      </c>
    </row>
    <row collapsed="false" customFormat="false" customHeight="false" hidden="false" ht="110.25" outlineLevel="0" r="87">
      <c r="A87" s="57" t="n">
        <v>17</v>
      </c>
      <c r="B87" s="56" t="s">
        <v>22</v>
      </c>
      <c r="C87" s="58" t="s">
        <v>83</v>
      </c>
      <c r="D87" s="58" t="s">
        <v>83</v>
      </c>
      <c r="E87" s="57" t="s">
        <v>84</v>
      </c>
      <c r="F87" s="65" t="s">
        <v>85</v>
      </c>
      <c r="G87" s="60" t="n">
        <v>0</v>
      </c>
      <c r="H87" s="60" t="n">
        <v>0</v>
      </c>
      <c r="I87" s="60" t="n">
        <v>1</v>
      </c>
      <c r="J87" s="60" t="n">
        <v>1</v>
      </c>
      <c r="K87" s="60" t="n">
        <f aca="false">SUM(G87:J87)</f>
        <v>2</v>
      </c>
      <c r="L87" s="57"/>
      <c r="M87" s="65"/>
      <c r="N87" s="57" t="n">
        <v>2936</v>
      </c>
      <c r="O87" s="57" t="n">
        <v>105</v>
      </c>
      <c r="P87" s="61" t="n">
        <f aca="false">O87/N87</f>
        <v>0.0357629427792915</v>
      </c>
      <c r="Q87" s="60" t="n">
        <v>0</v>
      </c>
      <c r="R87" s="60" t="n">
        <v>0</v>
      </c>
      <c r="S87" s="60" t="n">
        <v>1</v>
      </c>
      <c r="T87" s="60" t="n">
        <v>0</v>
      </c>
      <c r="U87" s="60" t="n">
        <v>0</v>
      </c>
      <c r="V87" s="60" t="n">
        <v>0</v>
      </c>
      <c r="W87" s="60" t="n">
        <v>0</v>
      </c>
      <c r="X87" s="60" t="n">
        <v>0</v>
      </c>
      <c r="Y87" s="60" t="n">
        <f aca="false">SUM(Q87:X87)</f>
        <v>1</v>
      </c>
      <c r="Z87" s="62"/>
      <c r="AA87" s="63"/>
    </row>
    <row collapsed="false" customFormat="false" customHeight="false" hidden="false" ht="110.25" outlineLevel="0" r="88">
      <c r="A88" s="57" t="n">
        <v>18</v>
      </c>
      <c r="B88" s="56" t="s">
        <v>22</v>
      </c>
      <c r="C88" s="58" t="s">
        <v>86</v>
      </c>
      <c r="D88" s="58" t="s">
        <v>86</v>
      </c>
      <c r="E88" s="57" t="s">
        <v>87</v>
      </c>
      <c r="F88" s="59" t="s">
        <v>88</v>
      </c>
      <c r="G88" s="60" t="n">
        <v>0</v>
      </c>
      <c r="H88" s="60" t="n">
        <v>0</v>
      </c>
      <c r="I88" s="60" t="n">
        <v>1</v>
      </c>
      <c r="J88" s="60" t="n">
        <v>0</v>
      </c>
      <c r="K88" s="60" t="n">
        <f aca="false">SUM(G88:J88)</f>
        <v>1</v>
      </c>
      <c r="L88" s="57"/>
      <c r="M88" s="59"/>
      <c r="N88" s="57" t="n">
        <v>2682</v>
      </c>
      <c r="O88" s="57" t="n">
        <v>193</v>
      </c>
      <c r="P88" s="61" t="n">
        <f aca="false">O88/N88</f>
        <v>0.0719612229679344</v>
      </c>
      <c r="Q88" s="60" t="n">
        <v>1</v>
      </c>
      <c r="R88" s="60" t="n">
        <v>0</v>
      </c>
      <c r="S88" s="60" t="n">
        <v>0</v>
      </c>
      <c r="T88" s="60" t="n">
        <v>0</v>
      </c>
      <c r="U88" s="60" t="n">
        <v>0</v>
      </c>
      <c r="V88" s="60" t="n">
        <v>0</v>
      </c>
      <c r="W88" s="60" t="n">
        <v>0</v>
      </c>
      <c r="X88" s="60" t="n">
        <v>0</v>
      </c>
      <c r="Y88" s="60" t="n">
        <f aca="false">SUM(Q88:X88)</f>
        <v>1</v>
      </c>
      <c r="Z88" s="62"/>
      <c r="AA88" s="63"/>
      <c r="AB88" s="66"/>
    </row>
    <row collapsed="false" customFormat="false" customHeight="false" hidden="false" ht="63" outlineLevel="0" r="89">
      <c r="A89" s="57" t="n">
        <v>19</v>
      </c>
      <c r="B89" s="56" t="s">
        <v>22</v>
      </c>
      <c r="C89" s="58" t="s">
        <v>89</v>
      </c>
      <c r="D89" s="58" t="s">
        <v>89</v>
      </c>
      <c r="E89" s="57" t="s">
        <v>90</v>
      </c>
      <c r="F89" s="59" t="s">
        <v>91</v>
      </c>
      <c r="G89" s="60" t="n">
        <v>0</v>
      </c>
      <c r="H89" s="60" t="n">
        <v>1</v>
      </c>
      <c r="I89" s="60" t="n">
        <v>0</v>
      </c>
      <c r="J89" s="60" t="n">
        <v>0</v>
      </c>
      <c r="K89" s="60" t="n">
        <f aca="false">SUM(G89:J89)</f>
        <v>1</v>
      </c>
      <c r="L89" s="57"/>
      <c r="M89" s="59"/>
      <c r="N89" s="57" t="n">
        <v>1187</v>
      </c>
      <c r="O89" s="57" t="n">
        <v>60</v>
      </c>
      <c r="P89" s="61" t="n">
        <f aca="false">O89/N89</f>
        <v>0.050547598989048</v>
      </c>
      <c r="Q89" s="60" t="n">
        <v>0</v>
      </c>
      <c r="R89" s="60" t="n">
        <v>0</v>
      </c>
      <c r="S89" s="60" t="n">
        <v>0</v>
      </c>
      <c r="T89" s="60" t="n">
        <v>1</v>
      </c>
      <c r="U89" s="60" t="n">
        <v>0</v>
      </c>
      <c r="V89" s="60" t="n">
        <v>0</v>
      </c>
      <c r="W89" s="60" t="n">
        <v>0</v>
      </c>
      <c r="X89" s="60" t="n">
        <v>0</v>
      </c>
      <c r="Y89" s="60" t="n">
        <f aca="false">SUM(Q89:X89)</f>
        <v>1</v>
      </c>
      <c r="Z89" s="63"/>
    </row>
    <row collapsed="false" customFormat="false" customHeight="false" hidden="false" ht="110.25" outlineLevel="0" r="90">
      <c r="A90" s="57" t="n">
        <v>20</v>
      </c>
      <c r="B90" s="56" t="s">
        <v>22</v>
      </c>
      <c r="C90" s="58" t="s">
        <v>98</v>
      </c>
      <c r="D90" s="58" t="s">
        <v>98</v>
      </c>
      <c r="E90" s="57" t="s">
        <v>99</v>
      </c>
      <c r="F90" s="65" t="s">
        <v>100</v>
      </c>
      <c r="G90" s="60" t="n">
        <v>0</v>
      </c>
      <c r="H90" s="60" t="n">
        <v>0</v>
      </c>
      <c r="I90" s="60" t="n">
        <v>0</v>
      </c>
      <c r="J90" s="60" t="n">
        <v>1</v>
      </c>
      <c r="K90" s="60" t="n">
        <f aca="false">SUM(G90:J90)</f>
        <v>1</v>
      </c>
      <c r="L90" s="57"/>
      <c r="M90" s="65"/>
      <c r="N90" s="57" t="n">
        <v>665</v>
      </c>
      <c r="O90" s="57" t="n">
        <v>23</v>
      </c>
      <c r="P90" s="61" t="n">
        <f aca="false">O90/N90</f>
        <v>0.0345864661654135</v>
      </c>
      <c r="Q90" s="60" t="n">
        <v>0</v>
      </c>
      <c r="R90" s="60" t="n">
        <v>0</v>
      </c>
      <c r="S90" s="60" t="n">
        <v>1</v>
      </c>
      <c r="T90" s="60" t="n">
        <v>0</v>
      </c>
      <c r="U90" s="60" t="n">
        <v>0</v>
      </c>
      <c r="V90" s="60" t="n">
        <v>0</v>
      </c>
      <c r="W90" s="60" t="n">
        <v>0</v>
      </c>
      <c r="X90" s="60" t="n">
        <v>0</v>
      </c>
      <c r="Y90" s="60" t="n">
        <f aca="false">SUM(Q90:X90)</f>
        <v>1</v>
      </c>
      <c r="AA90" s="63"/>
      <c r="AB90" s="63"/>
    </row>
    <row collapsed="false" customFormat="false" customHeight="false" hidden="false" ht="110.25" outlineLevel="0" r="91">
      <c r="A91" s="57" t="n">
        <v>21</v>
      </c>
      <c r="B91" s="56" t="s">
        <v>22</v>
      </c>
      <c r="C91" s="58" t="s">
        <v>101</v>
      </c>
      <c r="D91" s="58" t="s">
        <v>101</v>
      </c>
      <c r="E91" s="57" t="s">
        <v>102</v>
      </c>
      <c r="F91" s="59" t="s">
        <v>103</v>
      </c>
      <c r="G91" s="60" t="n">
        <v>0</v>
      </c>
      <c r="H91" s="60" t="n">
        <v>0</v>
      </c>
      <c r="I91" s="60" t="n">
        <v>0</v>
      </c>
      <c r="J91" s="60" t="n">
        <v>1</v>
      </c>
      <c r="K91" s="60" t="n">
        <f aca="false">SUM(G91:J91)</f>
        <v>1</v>
      </c>
      <c r="L91" s="57"/>
      <c r="M91" s="59"/>
      <c r="N91" s="57" t="n">
        <v>384</v>
      </c>
      <c r="O91" s="57" t="n">
        <v>11</v>
      </c>
      <c r="P91" s="61" t="n">
        <f aca="false">O91/N91</f>
        <v>0.0286458333333333</v>
      </c>
      <c r="Q91" s="60" t="n">
        <v>0</v>
      </c>
      <c r="R91" s="60" t="n">
        <v>0</v>
      </c>
      <c r="S91" s="60" t="n">
        <v>1</v>
      </c>
      <c r="T91" s="60" t="n">
        <v>0</v>
      </c>
      <c r="U91" s="60" t="n">
        <v>0</v>
      </c>
      <c r="V91" s="60" t="n">
        <v>0</v>
      </c>
      <c r="W91" s="60" t="n">
        <v>1</v>
      </c>
      <c r="X91" s="60" t="n">
        <v>0</v>
      </c>
      <c r="Y91" s="60" t="n">
        <f aca="false">SUM(Q91:X91)</f>
        <v>2</v>
      </c>
    </row>
    <row collapsed="false" customFormat="false" customHeight="false" hidden="false" ht="110.25" outlineLevel="0" r="92">
      <c r="A92" s="57" t="n">
        <v>22</v>
      </c>
      <c r="B92" s="56" t="s">
        <v>22</v>
      </c>
      <c r="C92" s="58" t="s">
        <v>104</v>
      </c>
      <c r="D92" s="58" t="s">
        <v>104</v>
      </c>
      <c r="E92" s="57" t="s">
        <v>105</v>
      </c>
      <c r="F92" s="59" t="s">
        <v>106</v>
      </c>
      <c r="G92" s="60" t="n">
        <v>1</v>
      </c>
      <c r="H92" s="60" t="n">
        <v>1</v>
      </c>
      <c r="I92" s="60" t="n">
        <v>0</v>
      </c>
      <c r="J92" s="60" t="n">
        <v>0</v>
      </c>
      <c r="K92" s="60" t="n">
        <f aca="false">SUM(G92:J92)</f>
        <v>2</v>
      </c>
      <c r="L92" s="57"/>
      <c r="M92" s="59"/>
      <c r="N92" s="57" t="n">
        <v>1093</v>
      </c>
      <c r="O92" s="57" t="n">
        <v>53</v>
      </c>
      <c r="P92" s="61" t="n">
        <f aca="false">O92/N92</f>
        <v>0.0484903934126258</v>
      </c>
      <c r="Q92" s="60" t="n">
        <v>1</v>
      </c>
      <c r="R92" s="60" t="n">
        <v>0</v>
      </c>
      <c r="S92" s="60" t="n">
        <v>0</v>
      </c>
      <c r="T92" s="60" t="n">
        <v>0</v>
      </c>
      <c r="U92" s="60" t="n">
        <v>0</v>
      </c>
      <c r="V92" s="60" t="n">
        <v>0</v>
      </c>
      <c r="W92" s="60" t="n">
        <v>0</v>
      </c>
      <c r="X92" s="60" t="n">
        <v>0</v>
      </c>
      <c r="Y92" s="60" t="n">
        <f aca="false">SUM(Q92:X92)</f>
        <v>1</v>
      </c>
      <c r="Z92" s="63"/>
    </row>
    <row collapsed="false" customFormat="false" customHeight="false" hidden="false" ht="110.25" outlineLevel="0" r="93">
      <c r="A93" s="57" t="n">
        <v>23</v>
      </c>
      <c r="B93" s="56" t="s">
        <v>22</v>
      </c>
      <c r="C93" s="58" t="s">
        <v>107</v>
      </c>
      <c r="D93" s="58" t="s">
        <v>107</v>
      </c>
      <c r="E93" s="57" t="s">
        <v>108</v>
      </c>
      <c r="F93" s="59" t="s">
        <v>109</v>
      </c>
      <c r="G93" s="60" t="n">
        <v>0</v>
      </c>
      <c r="H93" s="60" t="n">
        <v>0</v>
      </c>
      <c r="I93" s="60" t="n">
        <v>0</v>
      </c>
      <c r="J93" s="60" t="n">
        <v>1</v>
      </c>
      <c r="K93" s="60" t="n">
        <f aca="false">SUM(G93:J93)</f>
        <v>1</v>
      </c>
      <c r="L93" s="57"/>
      <c r="M93" s="59"/>
      <c r="N93" s="57" t="n">
        <v>642</v>
      </c>
      <c r="O93" s="57" t="n">
        <v>52</v>
      </c>
      <c r="P93" s="61" t="n">
        <f aca="false">O93/N93</f>
        <v>0.0809968847352025</v>
      </c>
      <c r="Q93" s="60" t="n">
        <v>1</v>
      </c>
      <c r="R93" s="60" t="n">
        <v>0</v>
      </c>
      <c r="S93" s="60" t="n">
        <v>0</v>
      </c>
      <c r="T93" s="60" t="n">
        <v>0</v>
      </c>
      <c r="U93" s="60" t="n">
        <v>0</v>
      </c>
      <c r="V93" s="60" t="n">
        <v>1</v>
      </c>
      <c r="W93" s="60" t="n">
        <v>0</v>
      </c>
      <c r="X93" s="60" t="n">
        <v>0</v>
      </c>
      <c r="Y93" s="60" t="n">
        <f aca="false">SUM(Q93:X93)</f>
        <v>2</v>
      </c>
      <c r="AB93" s="63"/>
    </row>
    <row collapsed="false" customFormat="false" customHeight="false" hidden="false" ht="110.25" outlineLevel="0" r="94">
      <c r="A94" s="57" t="n">
        <v>24</v>
      </c>
      <c r="B94" s="56" t="s">
        <v>22</v>
      </c>
      <c r="C94" s="58" t="s">
        <v>110</v>
      </c>
      <c r="D94" s="58" t="s">
        <v>110</v>
      </c>
      <c r="E94" s="57" t="s">
        <v>111</v>
      </c>
      <c r="F94" s="59" t="s">
        <v>112</v>
      </c>
      <c r="G94" s="60" t="n">
        <v>0</v>
      </c>
      <c r="H94" s="60" t="n">
        <v>0</v>
      </c>
      <c r="I94" s="60" t="n">
        <v>0</v>
      </c>
      <c r="J94" s="60" t="n">
        <v>1</v>
      </c>
      <c r="K94" s="60" t="n">
        <f aca="false">SUM(G94:J94)</f>
        <v>1</v>
      </c>
      <c r="L94" s="57"/>
      <c r="M94" s="59"/>
      <c r="N94" s="57" t="n">
        <v>350</v>
      </c>
      <c r="O94" s="57" t="n">
        <v>21</v>
      </c>
      <c r="P94" s="61" t="n">
        <f aca="false">O94/N94</f>
        <v>0.06</v>
      </c>
      <c r="Q94" s="60" t="n">
        <v>0</v>
      </c>
      <c r="R94" s="60" t="n">
        <v>1</v>
      </c>
      <c r="S94" s="60" t="n">
        <v>0</v>
      </c>
      <c r="T94" s="60" t="n">
        <v>0</v>
      </c>
      <c r="U94" s="60" t="n">
        <v>0</v>
      </c>
      <c r="V94" s="60" t="n">
        <v>1</v>
      </c>
      <c r="W94" s="60" t="n">
        <v>0</v>
      </c>
      <c r="X94" s="60" t="n">
        <v>0</v>
      </c>
      <c r="Y94" s="60" t="n">
        <f aca="false">SUM(Q94:X94)</f>
        <v>2</v>
      </c>
      <c r="AA94" s="63"/>
      <c r="AB94" s="63"/>
    </row>
    <row collapsed="false" customFormat="false" customHeight="false" hidden="false" ht="110.25" outlineLevel="0" r="95">
      <c r="A95" s="57" t="n">
        <v>25</v>
      </c>
      <c r="B95" s="56" t="s">
        <v>22</v>
      </c>
      <c r="C95" s="58" t="s">
        <v>113</v>
      </c>
      <c r="D95" s="58" t="s">
        <v>113</v>
      </c>
      <c r="E95" s="57" t="s">
        <v>114</v>
      </c>
      <c r="F95" s="59" t="s">
        <v>115</v>
      </c>
      <c r="G95" s="60" t="n">
        <v>0</v>
      </c>
      <c r="H95" s="60" t="n">
        <v>0</v>
      </c>
      <c r="I95" s="60" t="n">
        <v>0</v>
      </c>
      <c r="J95" s="60" t="n">
        <v>1</v>
      </c>
      <c r="K95" s="60" t="n">
        <f aca="false">SUM(G95:J95)</f>
        <v>1</v>
      </c>
      <c r="L95" s="57"/>
      <c r="M95" s="59"/>
      <c r="N95" s="57" t="n">
        <v>429</v>
      </c>
      <c r="O95" s="57" t="n">
        <v>27</v>
      </c>
      <c r="P95" s="61" t="n">
        <f aca="false">O95/N95</f>
        <v>0.0629370629370629</v>
      </c>
      <c r="Q95" s="60" t="n">
        <v>0</v>
      </c>
      <c r="R95" s="60" t="n">
        <v>0</v>
      </c>
      <c r="S95" s="60" t="n">
        <v>0</v>
      </c>
      <c r="T95" s="60" t="n">
        <v>0</v>
      </c>
      <c r="U95" s="60" t="n">
        <v>1</v>
      </c>
      <c r="V95" s="60" t="n">
        <v>0</v>
      </c>
      <c r="W95" s="60" t="n">
        <v>0</v>
      </c>
      <c r="X95" s="60" t="n">
        <v>0</v>
      </c>
      <c r="Y95" s="60" t="n">
        <f aca="false">SUM(Q95:X95)</f>
        <v>1</v>
      </c>
      <c r="AB95" s="63"/>
    </row>
    <row collapsed="false" customFormat="false" customHeight="false" hidden="false" ht="110.25" outlineLevel="0" r="96">
      <c r="A96" s="57" t="n">
        <v>26</v>
      </c>
      <c r="B96" s="56" t="s">
        <v>22</v>
      </c>
      <c r="C96" s="58" t="s">
        <v>116</v>
      </c>
      <c r="D96" s="58" t="s">
        <v>116</v>
      </c>
      <c r="E96" s="57" t="s">
        <v>117</v>
      </c>
      <c r="F96" s="59" t="s">
        <v>118</v>
      </c>
      <c r="G96" s="60" t="n">
        <v>0</v>
      </c>
      <c r="H96" s="60" t="n">
        <v>0</v>
      </c>
      <c r="I96" s="60" t="n">
        <v>0</v>
      </c>
      <c r="J96" s="60" t="n">
        <v>1</v>
      </c>
      <c r="K96" s="60" t="n">
        <f aca="false">SUM(G96:J96)</f>
        <v>1</v>
      </c>
      <c r="L96" s="57"/>
      <c r="M96" s="59"/>
      <c r="N96" s="57" t="n">
        <v>131</v>
      </c>
      <c r="O96" s="57" t="n">
        <v>5</v>
      </c>
      <c r="P96" s="61" t="n">
        <f aca="false">O96/N96</f>
        <v>0.0381679389312977</v>
      </c>
      <c r="Q96" s="60" t="n">
        <v>1</v>
      </c>
      <c r="R96" s="60" t="n">
        <v>0</v>
      </c>
      <c r="S96" s="60" t="n">
        <v>0</v>
      </c>
      <c r="T96" s="60" t="n">
        <v>0</v>
      </c>
      <c r="U96" s="60" t="n">
        <v>0</v>
      </c>
      <c r="V96" s="60" t="n">
        <v>1</v>
      </c>
      <c r="W96" s="60" t="n">
        <v>0</v>
      </c>
      <c r="X96" s="60" t="n">
        <v>0</v>
      </c>
      <c r="Y96" s="60" t="n">
        <f aca="false">SUM(Q96:X96)</f>
        <v>2</v>
      </c>
      <c r="Z96" s="66"/>
    </row>
    <row collapsed="false" customFormat="false" customHeight="false" hidden="false" ht="110.25" outlineLevel="0" r="97">
      <c r="A97" s="57" t="n">
        <v>27</v>
      </c>
      <c r="B97" s="56" t="s">
        <v>22</v>
      </c>
      <c r="C97" s="58" t="s">
        <v>119</v>
      </c>
      <c r="D97" s="58" t="s">
        <v>119</v>
      </c>
      <c r="E97" s="57" t="s">
        <v>120</v>
      </c>
      <c r="F97" s="59" t="s">
        <v>121</v>
      </c>
      <c r="G97" s="60" t="n">
        <v>0</v>
      </c>
      <c r="H97" s="60" t="n">
        <v>1</v>
      </c>
      <c r="I97" s="60" t="n">
        <v>0</v>
      </c>
      <c r="J97" s="60" t="n">
        <v>0</v>
      </c>
      <c r="K97" s="60" t="n">
        <f aca="false">SUM(G97:J97)</f>
        <v>1</v>
      </c>
      <c r="L97" s="57"/>
      <c r="M97" s="59"/>
      <c r="N97" s="57" t="n">
        <v>1402</v>
      </c>
      <c r="O97" s="57" t="n">
        <v>87</v>
      </c>
      <c r="P97" s="61" t="n">
        <f aca="false">O97/N97</f>
        <v>0.0620542082738944</v>
      </c>
      <c r="Q97" s="60" t="n">
        <v>0</v>
      </c>
      <c r="R97" s="60" t="n">
        <v>0</v>
      </c>
      <c r="S97" s="60" t="n">
        <v>0</v>
      </c>
      <c r="T97" s="60" t="n">
        <v>1</v>
      </c>
      <c r="U97" s="60" t="n">
        <v>0</v>
      </c>
      <c r="V97" s="60" t="n">
        <v>1</v>
      </c>
      <c r="W97" s="60" t="n">
        <v>0</v>
      </c>
      <c r="X97" s="60" t="n">
        <v>0</v>
      </c>
      <c r="Y97" s="60" t="n">
        <f aca="false">SUM(Q97:X97)</f>
        <v>2</v>
      </c>
      <c r="Z97" s="63"/>
      <c r="AB97" s="63"/>
    </row>
    <row collapsed="false" customFormat="false" customHeight="false" hidden="false" ht="110.25" outlineLevel="0" r="98">
      <c r="A98" s="57" t="n">
        <v>28</v>
      </c>
      <c r="B98" s="56" t="s">
        <v>22</v>
      </c>
      <c r="C98" s="58" t="s">
        <v>122</v>
      </c>
      <c r="D98" s="58" t="s">
        <v>122</v>
      </c>
      <c r="E98" s="57" t="s">
        <v>123</v>
      </c>
      <c r="F98" s="59" t="s">
        <v>124</v>
      </c>
      <c r="G98" s="60" t="n">
        <v>0</v>
      </c>
      <c r="H98" s="60" t="n">
        <v>0</v>
      </c>
      <c r="I98" s="60" t="n">
        <v>1</v>
      </c>
      <c r="J98" s="60" t="n">
        <v>0</v>
      </c>
      <c r="K98" s="60" t="n">
        <f aca="false">SUM(G98:J98)</f>
        <v>1</v>
      </c>
      <c r="L98" s="57"/>
      <c r="M98" s="59"/>
      <c r="N98" s="57" t="n">
        <v>2415</v>
      </c>
      <c r="O98" s="57" t="n">
        <v>140</v>
      </c>
      <c r="P98" s="61" t="n">
        <f aca="false">O98/N98</f>
        <v>0.0579710144927536</v>
      </c>
      <c r="Q98" s="60" t="n">
        <v>1</v>
      </c>
      <c r="R98" s="60" t="n">
        <v>0</v>
      </c>
      <c r="S98" s="60" t="n">
        <v>0</v>
      </c>
      <c r="T98" s="60" t="n">
        <v>0</v>
      </c>
      <c r="U98" s="60" t="n">
        <v>0</v>
      </c>
      <c r="V98" s="60" t="n">
        <v>0</v>
      </c>
      <c r="W98" s="60" t="n">
        <v>1</v>
      </c>
      <c r="X98" s="60" t="n">
        <v>0</v>
      </c>
      <c r="Y98" s="60" t="n">
        <f aca="false">SUM(Q98:X98)</f>
        <v>2</v>
      </c>
      <c r="Z98" s="63"/>
      <c r="AB98" s="63"/>
    </row>
    <row collapsed="false" customFormat="false" customHeight="false" hidden="false" ht="78.75" outlineLevel="0" r="99">
      <c r="A99" s="57" t="n">
        <v>29</v>
      </c>
      <c r="B99" s="56" t="s">
        <v>22</v>
      </c>
      <c r="C99" s="58" t="s">
        <v>128</v>
      </c>
      <c r="D99" s="58" t="s">
        <v>128</v>
      </c>
      <c r="E99" s="57" t="s">
        <v>129</v>
      </c>
      <c r="F99" s="59" t="s">
        <v>130</v>
      </c>
      <c r="G99" s="60" t="n">
        <v>0</v>
      </c>
      <c r="H99" s="60" t="n">
        <v>1</v>
      </c>
      <c r="I99" s="60" t="n">
        <v>0</v>
      </c>
      <c r="J99" s="60" t="n">
        <v>0</v>
      </c>
      <c r="K99" s="60" t="n">
        <f aca="false">SUM(G99:J99)</f>
        <v>1</v>
      </c>
      <c r="L99" s="57"/>
      <c r="M99" s="59"/>
      <c r="N99" s="57" t="n">
        <v>1443</v>
      </c>
      <c r="O99" s="57" t="n">
        <v>134</v>
      </c>
      <c r="P99" s="61" t="n">
        <f aca="false">O99/N99</f>
        <v>0.0928620928620929</v>
      </c>
      <c r="Q99" s="60" t="n">
        <v>0</v>
      </c>
      <c r="R99" s="60" t="n">
        <v>1</v>
      </c>
      <c r="S99" s="60" t="n">
        <v>0</v>
      </c>
      <c r="T99" s="60" t="n">
        <v>0</v>
      </c>
      <c r="U99" s="60" t="n">
        <v>0</v>
      </c>
      <c r="V99" s="60" t="n">
        <v>0</v>
      </c>
      <c r="W99" s="60" t="n">
        <v>0</v>
      </c>
      <c r="X99" s="60" t="n">
        <v>0</v>
      </c>
      <c r="Y99" s="60" t="n">
        <f aca="false">SUM(Q99:X99)</f>
        <v>1</v>
      </c>
      <c r="AA99" s="63"/>
      <c r="AB99" s="63"/>
    </row>
    <row collapsed="false" customFormat="false" customHeight="false" hidden="false" ht="110.25" outlineLevel="0" r="100">
      <c r="A100" s="57" t="n">
        <v>30</v>
      </c>
      <c r="B100" s="56" t="s">
        <v>22</v>
      </c>
      <c r="C100" s="58" t="s">
        <v>131</v>
      </c>
      <c r="D100" s="58" t="s">
        <v>131</v>
      </c>
      <c r="E100" s="57" t="s">
        <v>132</v>
      </c>
      <c r="F100" s="59" t="s">
        <v>133</v>
      </c>
      <c r="G100" s="60" t="n">
        <v>0</v>
      </c>
      <c r="H100" s="60" t="n">
        <v>0</v>
      </c>
      <c r="I100" s="60" t="n">
        <v>0</v>
      </c>
      <c r="J100" s="60" t="n">
        <v>1</v>
      </c>
      <c r="K100" s="60" t="n">
        <f aca="false">SUM(G100:J100)</f>
        <v>1</v>
      </c>
      <c r="L100" s="57"/>
      <c r="M100" s="59"/>
      <c r="N100" s="57" t="n">
        <v>454</v>
      </c>
      <c r="O100" s="57" t="n">
        <v>16</v>
      </c>
      <c r="P100" s="61" t="n">
        <f aca="false">O100/N100</f>
        <v>0.0352422907488987</v>
      </c>
      <c r="Q100" s="60" t="n">
        <v>0</v>
      </c>
      <c r="R100" s="60" t="n">
        <v>0</v>
      </c>
      <c r="S100" s="60" t="n">
        <v>1</v>
      </c>
      <c r="T100" s="60" t="n">
        <v>0</v>
      </c>
      <c r="U100" s="60" t="n">
        <v>0</v>
      </c>
      <c r="V100" s="60" t="n">
        <v>0</v>
      </c>
      <c r="W100" s="60" t="n">
        <v>0</v>
      </c>
      <c r="X100" s="60" t="n">
        <v>0</v>
      </c>
      <c r="Y100" s="60" t="n">
        <f aca="false">SUM(Q100:X100)</f>
        <v>1</v>
      </c>
    </row>
    <row collapsed="false" customFormat="false" customHeight="false" hidden="false" ht="78.75" outlineLevel="0" r="101">
      <c r="A101" s="57" t="n">
        <v>31</v>
      </c>
      <c r="B101" s="56" t="s">
        <v>22</v>
      </c>
      <c r="C101" s="58" t="s">
        <v>134</v>
      </c>
      <c r="D101" s="58" t="s">
        <v>134</v>
      </c>
      <c r="E101" s="57" t="s">
        <v>135</v>
      </c>
      <c r="F101" s="59" t="s">
        <v>136</v>
      </c>
      <c r="G101" s="60" t="n">
        <v>0</v>
      </c>
      <c r="H101" s="60" t="n">
        <v>0</v>
      </c>
      <c r="I101" s="60" t="n">
        <v>1</v>
      </c>
      <c r="J101" s="60" t="n">
        <v>0</v>
      </c>
      <c r="K101" s="60" t="n">
        <f aca="false">SUM(G101:J101)</f>
        <v>1</v>
      </c>
      <c r="L101" s="57"/>
      <c r="M101" s="59"/>
      <c r="N101" s="57" t="n">
        <v>2570</v>
      </c>
      <c r="O101" s="57" t="n">
        <v>102</v>
      </c>
      <c r="P101" s="61" t="n">
        <f aca="false">O101/N101</f>
        <v>0.0396887159533074</v>
      </c>
      <c r="Q101" s="60" t="n">
        <v>0</v>
      </c>
      <c r="R101" s="62" t="n">
        <v>0</v>
      </c>
      <c r="S101" s="62" t="n">
        <v>0</v>
      </c>
      <c r="T101" s="62" t="n">
        <v>1</v>
      </c>
      <c r="U101" s="62" t="n">
        <v>0</v>
      </c>
      <c r="V101" s="60" t="n">
        <v>0</v>
      </c>
      <c r="W101" s="60" t="n">
        <v>0</v>
      </c>
      <c r="X101" s="60" t="n">
        <v>0</v>
      </c>
      <c r="Y101" s="60" t="n">
        <f aca="false">SUM(Q101:X101)</f>
        <v>1</v>
      </c>
    </row>
    <row collapsed="false" customFormat="false" customHeight="false" hidden="true" ht="15.75" outlineLevel="0" r="102">
      <c r="A102" s="57"/>
      <c r="B102" s="56"/>
      <c r="C102" s="67" t="s">
        <v>137</v>
      </c>
      <c r="D102" s="57"/>
      <c r="E102" s="57" t="s">
        <v>138</v>
      </c>
      <c r="F102" s="57" t="s">
        <v>138</v>
      </c>
      <c r="G102" s="60" t="n">
        <v>0</v>
      </c>
      <c r="H102" s="60" t="n">
        <v>0</v>
      </c>
      <c r="I102" s="60" t="n">
        <v>0</v>
      </c>
      <c r="J102" s="60" t="n">
        <v>0</v>
      </c>
      <c r="K102" s="60" t="n">
        <f aca="false">SUM(G102:J102)</f>
        <v>0</v>
      </c>
      <c r="L102" s="57"/>
      <c r="M102" s="57"/>
      <c r="N102" s="57" t="n">
        <v>0</v>
      </c>
      <c r="O102" s="57" t="n">
        <v>0</v>
      </c>
      <c r="P102" s="61" t="e">
        <f aca="false">O102/N102</f>
        <v>#DIV/0!</v>
      </c>
      <c r="Q102" s="60" t="n">
        <v>0</v>
      </c>
      <c r="R102" s="60" t="n">
        <v>0</v>
      </c>
      <c r="S102" s="60" t="n">
        <v>0</v>
      </c>
      <c r="T102" s="60" t="n">
        <v>0</v>
      </c>
      <c r="U102" s="60" t="n">
        <v>0</v>
      </c>
      <c r="V102" s="60" t="n">
        <v>0</v>
      </c>
      <c r="W102" s="60" t="n">
        <v>0</v>
      </c>
      <c r="X102" s="60" t="n">
        <v>0</v>
      </c>
      <c r="Y102" s="60" t="n">
        <f aca="false">SUM(Q102:X102)</f>
        <v>0</v>
      </c>
    </row>
    <row collapsed="false" customFormat="false" customHeight="false" hidden="true" ht="15.75" outlineLevel="0" r="103">
      <c r="A103" s="57"/>
      <c r="B103" s="56"/>
      <c r="C103" s="67" t="s">
        <v>139</v>
      </c>
      <c r="D103" s="57"/>
      <c r="E103" s="57" t="s">
        <v>138</v>
      </c>
      <c r="F103" s="57" t="s">
        <v>138</v>
      </c>
      <c r="G103" s="60" t="n">
        <v>0</v>
      </c>
      <c r="H103" s="60" t="n">
        <v>0</v>
      </c>
      <c r="I103" s="60" t="n">
        <v>0</v>
      </c>
      <c r="J103" s="60" t="n">
        <v>0</v>
      </c>
      <c r="K103" s="60" t="n">
        <f aca="false">SUM(G103:J103)</f>
        <v>0</v>
      </c>
      <c r="L103" s="57"/>
      <c r="M103" s="57"/>
      <c r="N103" s="57" t="n">
        <v>0</v>
      </c>
      <c r="O103" s="57" t="n">
        <v>0</v>
      </c>
      <c r="P103" s="61" t="e">
        <f aca="false">O103/N103</f>
        <v>#DIV/0!</v>
      </c>
      <c r="Q103" s="60" t="n">
        <v>0</v>
      </c>
      <c r="R103" s="60" t="n">
        <v>0</v>
      </c>
      <c r="S103" s="60" t="n">
        <v>0</v>
      </c>
      <c r="T103" s="60" t="n">
        <v>0</v>
      </c>
      <c r="U103" s="60" t="n">
        <v>0</v>
      </c>
      <c r="V103" s="60" t="n">
        <v>0</v>
      </c>
      <c r="W103" s="60" t="n">
        <v>0</v>
      </c>
      <c r="X103" s="60" t="n">
        <v>0</v>
      </c>
      <c r="Y103" s="60" t="n">
        <f aca="false">SUM(Q103:X103)</f>
        <v>0</v>
      </c>
    </row>
    <row collapsed="false" customFormat="false" customHeight="false" hidden="true" ht="15.75" outlineLevel="0" r="104">
      <c r="A104" s="57"/>
      <c r="B104" s="56"/>
      <c r="C104" s="67" t="s">
        <v>140</v>
      </c>
      <c r="D104" s="57"/>
      <c r="E104" s="57" t="s">
        <v>138</v>
      </c>
      <c r="F104" s="57" t="s">
        <v>138</v>
      </c>
      <c r="G104" s="60" t="n">
        <v>0</v>
      </c>
      <c r="H104" s="60" t="n">
        <v>0</v>
      </c>
      <c r="I104" s="60" t="n">
        <v>0</v>
      </c>
      <c r="J104" s="60" t="n">
        <v>0</v>
      </c>
      <c r="K104" s="60" t="n">
        <f aca="false">SUM(G104:J104)</f>
        <v>0</v>
      </c>
      <c r="L104" s="57"/>
      <c r="M104" s="57"/>
      <c r="N104" s="57" t="n">
        <v>0</v>
      </c>
      <c r="O104" s="57" t="n">
        <v>0</v>
      </c>
      <c r="P104" s="61" t="e">
        <f aca="false">O104/N104</f>
        <v>#DIV/0!</v>
      </c>
      <c r="Q104" s="60" t="n">
        <v>0</v>
      </c>
      <c r="R104" s="60" t="n">
        <v>0</v>
      </c>
      <c r="S104" s="60" t="n">
        <v>0</v>
      </c>
      <c r="T104" s="60" t="n">
        <v>0</v>
      </c>
      <c r="U104" s="60" t="n">
        <v>0</v>
      </c>
      <c r="V104" s="60" t="n">
        <v>0</v>
      </c>
      <c r="W104" s="60" t="n">
        <v>0</v>
      </c>
      <c r="X104" s="60" t="n">
        <v>0</v>
      </c>
      <c r="Y104" s="60" t="n">
        <f aca="false">SUM(Q104:X104)</f>
        <v>0</v>
      </c>
    </row>
    <row collapsed="false" customFormat="false" customHeight="false" hidden="false" ht="15.75" outlineLevel="0" r="105">
      <c r="A105" s="57"/>
      <c r="B105" s="56"/>
      <c r="C105" s="67"/>
      <c r="D105" s="57"/>
      <c r="E105" s="57"/>
      <c r="F105" s="57"/>
      <c r="G105" s="60" t="n">
        <f aca="false">SUM(G71:G104)</f>
        <v>2</v>
      </c>
      <c r="H105" s="60" t="n">
        <f aca="false">SUM(H71:H104)</f>
        <v>12</v>
      </c>
      <c r="I105" s="60" t="n">
        <f aca="false">SUM(I71:I104)</f>
        <v>11</v>
      </c>
      <c r="J105" s="60" t="n">
        <f aca="false">SUM(J71:J104)</f>
        <v>12</v>
      </c>
      <c r="K105" s="60" t="n">
        <f aca="false">SUM(K71:K104)</f>
        <v>37</v>
      </c>
      <c r="L105" s="57"/>
      <c r="M105" s="57"/>
      <c r="N105" s="57" t="n">
        <f aca="false">SUM(N71:N104)</f>
        <v>47416</v>
      </c>
      <c r="O105" s="57" t="n">
        <f aca="false">SUM(O71:O104)</f>
        <v>2481</v>
      </c>
      <c r="P105" s="61" t="n">
        <f aca="false">O105/N105</f>
        <v>0.0523241100050616</v>
      </c>
      <c r="Q105" s="60" t="n">
        <f aca="false">SUM(Q71:Q104)</f>
        <v>7</v>
      </c>
      <c r="R105" s="60" t="n">
        <f aca="false">SUM(R71:R104)</f>
        <v>9</v>
      </c>
      <c r="S105" s="60" t="n">
        <f aca="false">SUM(S71:S104)</f>
        <v>8</v>
      </c>
      <c r="T105" s="60" t="n">
        <f aca="false">SUM(T71:T104)</f>
        <v>5</v>
      </c>
      <c r="U105" s="60" t="n">
        <f aca="false">SUM(U71:U104)</f>
        <v>2</v>
      </c>
      <c r="V105" s="60" t="n">
        <f aca="false">SUM(V71:V104)</f>
        <v>8</v>
      </c>
      <c r="W105" s="60" t="n">
        <f aca="false">SUM(W71:W104)</f>
        <v>4</v>
      </c>
      <c r="X105" s="60" t="n">
        <f aca="false">SUM(X71:X104)</f>
        <v>0</v>
      </c>
      <c r="Y105" s="60" t="n">
        <f aca="false">SUM(Y70:Y104)</f>
        <v>43</v>
      </c>
      <c r="Z105" s="63"/>
    </row>
  </sheetData>
  <printOptions headings="false" gridLines="false" gridLinesSet="true" horizontalCentered="false" verticalCentered="false"/>
  <pageMargins left="0.7" right="0.7" top="0.7875" bottom="0.7875" header="0.511805555555555" footer="0.511805555555555"/>
  <pageSetup blackAndWhite="false" cellComments="none" copies="1" draft="false" firstPageNumber="0" fitToHeight="1" fitToWidth="1" horizontalDpi="300" orientation="portrait" pageOrder="downThenOver" paperSize="9" scale="100" useFirstPageNumber="false" usePrinterDefaults="false" verticalDpi="300"/>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AM105"/>
  <sheetViews>
    <sheetView colorId="64" defaultGridColor="true" rightToLeft="false" showFormulas="false" showGridLines="true" showOutlineSymbols="true" showRowColHeaders="true" showZeros="true" tabSelected="false" topLeftCell="A1" view="normal" windowProtection="true" workbookViewId="0" zoomScale="100" zoomScaleNormal="100" zoomScalePageLayoutView="100">
      <pane activePane="bottomRight" state="frozen" topLeftCell="D51" xSplit="3" ySplit="2"/>
      <selection activeCell="A1" activeCellId="0" pane="topLeft" sqref="A1"/>
      <selection activeCell="D1" activeCellId="0" pane="topRight" sqref="D1"/>
      <selection activeCell="A51" activeCellId="0" pane="bottomLeft" sqref="A51"/>
      <selection activeCell="G5" activeCellId="0" pane="bottomRight" sqref="G5"/>
    </sheetView>
  </sheetViews>
  <sheetFormatPr defaultRowHeight="15"/>
  <cols>
    <col collapsed="false" hidden="false" max="1" min="1" style="0" width="5.28061224489796"/>
    <col collapsed="false" hidden="false" max="2" min="2" style="1" width="11.2857142857143"/>
    <col collapsed="false" hidden="false" max="3" min="3" style="2" width="13.5714285714286"/>
    <col collapsed="false" hidden="false" max="7" min="4" style="4" width="10.8520408163265"/>
    <col collapsed="false" hidden="true" max="8" min="8" style="0" width="0"/>
    <col collapsed="false" hidden="true" max="9" min="9" style="3" width="0"/>
    <col collapsed="false" hidden="false" max="10" min="10" style="0" width="12.7091836734694"/>
    <col collapsed="false" hidden="false" max="11" min="11" style="0" width="10.2857142857143"/>
    <col collapsed="false" hidden="false" max="12" min="12" style="5" width="12.1377551020408"/>
    <col collapsed="false" hidden="false" max="13" min="13" style="4" width="11.1428571428571"/>
    <col collapsed="false" hidden="false" max="14" min="14" style="4" width="11.4183673469388"/>
    <col collapsed="false" hidden="false" max="15" min="15" style="4" width="8.85714285714286"/>
    <col collapsed="false" hidden="false" max="16" min="16" style="4" width="7.4234693877551"/>
    <col collapsed="false" hidden="false" max="17" min="17" style="4" width="11.1428571428571"/>
    <col collapsed="false" hidden="false" max="18" min="18" style="4" width="9.4234693877551"/>
    <col collapsed="false" hidden="false" max="19" min="19" style="4" width="9.5765306122449"/>
    <col collapsed="false" hidden="false" max="20" min="20" style="4" width="9"/>
    <col collapsed="false" hidden="true" max="21" min="21" style="0" width="0"/>
    <col collapsed="false" hidden="false" max="1025" min="22" style="0" width="8.72959183673469"/>
  </cols>
  <sheetData>
    <row collapsed="false" customFormat="true" customHeight="false" hidden="false" ht="78.75" outlineLevel="0" r="1" s="7">
      <c r="A1" s="6"/>
      <c r="C1" s="8" t="s">
        <v>0</v>
      </c>
      <c r="D1" s="9" t="s">
        <v>5</v>
      </c>
      <c r="E1" s="9" t="s">
        <v>6</v>
      </c>
      <c r="F1" s="9" t="s">
        <v>7</v>
      </c>
      <c r="G1" s="9" t="s">
        <v>8</v>
      </c>
      <c r="H1" s="8" t="s">
        <v>2</v>
      </c>
      <c r="I1" s="8" t="s">
        <v>3</v>
      </c>
      <c r="J1" s="8" t="s">
        <v>9</v>
      </c>
      <c r="K1" s="8" t="s">
        <v>10</v>
      </c>
      <c r="L1" s="10" t="s">
        <v>11</v>
      </c>
      <c r="M1" s="9" t="s">
        <v>12</v>
      </c>
      <c r="N1" s="9" t="s">
        <v>13</v>
      </c>
      <c r="O1" s="9" t="s">
        <v>14</v>
      </c>
      <c r="P1" s="9" t="s">
        <v>15</v>
      </c>
      <c r="Q1" s="9" t="s">
        <v>16</v>
      </c>
      <c r="R1" s="9" t="s">
        <v>17</v>
      </c>
      <c r="S1" s="9" t="s">
        <v>18</v>
      </c>
      <c r="T1" s="9" t="s">
        <v>19</v>
      </c>
      <c r="U1" s="8" t="s">
        <v>20</v>
      </c>
    </row>
    <row collapsed="false" customFormat="false" customHeight="false" hidden="false" ht="30" outlineLevel="0" r="2">
      <c r="A2" s="11"/>
      <c r="B2" s="12" t="s">
        <v>21</v>
      </c>
      <c r="C2" s="13"/>
      <c r="D2" s="0"/>
      <c r="E2" s="0"/>
      <c r="F2" s="0"/>
      <c r="G2" s="0"/>
      <c r="I2" s="11"/>
      <c r="J2" s="11"/>
      <c r="K2" s="11"/>
      <c r="L2" s="14"/>
      <c r="M2" s="15"/>
      <c r="N2" s="15"/>
      <c r="O2" s="15"/>
      <c r="P2" s="15"/>
      <c r="Q2" s="15"/>
      <c r="R2" s="15"/>
      <c r="S2" s="15"/>
      <c r="T2" s="15"/>
      <c r="U2" s="11"/>
    </row>
    <row collapsed="false" customFormat="false" customHeight="false" hidden="false" ht="31.5" outlineLevel="0" r="3">
      <c r="A3" s="11" t="n">
        <v>1</v>
      </c>
      <c r="B3" s="16" t="s">
        <v>22</v>
      </c>
      <c r="C3" s="17" t="s">
        <v>23</v>
      </c>
      <c r="D3" s="15" t="n">
        <v>0</v>
      </c>
      <c r="E3" s="15" t="n">
        <v>1</v>
      </c>
      <c r="F3" s="15" t="n">
        <v>0</v>
      </c>
      <c r="G3" s="15" t="n">
        <f aca="false">SUM(D3:F3)</f>
        <v>1</v>
      </c>
      <c r="H3" s="11"/>
      <c r="I3" s="18"/>
      <c r="J3" s="11" t="n">
        <v>2722</v>
      </c>
      <c r="K3" s="11" t="n">
        <v>169</v>
      </c>
      <c r="L3" s="14" t="n">
        <f aca="false">K3/J3</f>
        <v>0.06208670095518</v>
      </c>
      <c r="M3" s="15" t="n">
        <v>1</v>
      </c>
      <c r="N3" s="15" t="n">
        <v>0</v>
      </c>
      <c r="O3" s="15" t="n">
        <v>0</v>
      </c>
      <c r="P3" s="15" t="n">
        <v>0</v>
      </c>
      <c r="Q3" s="15" t="n">
        <v>0</v>
      </c>
      <c r="R3" s="15" t="n">
        <v>1</v>
      </c>
      <c r="S3" s="15" t="n">
        <v>0</v>
      </c>
      <c r="T3" s="15" t="n">
        <v>0</v>
      </c>
      <c r="U3" s="15" t="n">
        <f aca="false">SUM(M3:T3)</f>
        <v>2</v>
      </c>
      <c r="V3" s="1"/>
      <c r="W3" s="1"/>
      <c r="X3" s="1"/>
    </row>
    <row collapsed="false" customFormat="false" customHeight="false" hidden="false" ht="15.75" outlineLevel="0" r="4">
      <c r="A4" s="11" t="n">
        <v>2</v>
      </c>
      <c r="B4" s="16" t="s">
        <v>22</v>
      </c>
      <c r="C4" s="17" t="s">
        <v>26</v>
      </c>
      <c r="D4" s="15" t="n">
        <v>1</v>
      </c>
      <c r="E4" s="15" t="n">
        <v>0</v>
      </c>
      <c r="F4" s="15" t="n">
        <v>0</v>
      </c>
      <c r="G4" s="15" t="n">
        <f aca="false">SUM(D4:F4)</f>
        <v>1</v>
      </c>
      <c r="H4" s="11"/>
      <c r="I4" s="18"/>
      <c r="J4" s="11" t="n">
        <v>517</v>
      </c>
      <c r="K4" s="11" t="n">
        <v>43</v>
      </c>
      <c r="L4" s="14" t="n">
        <f aca="false">K4/J4</f>
        <v>0.0831721470019342</v>
      </c>
      <c r="M4" s="15" t="n">
        <v>0</v>
      </c>
      <c r="N4" s="15" t="n">
        <v>1</v>
      </c>
      <c r="O4" s="15" t="n">
        <v>0</v>
      </c>
      <c r="P4" s="15" t="n">
        <v>0</v>
      </c>
      <c r="Q4" s="15" t="n">
        <v>0</v>
      </c>
      <c r="R4" s="15" t="n">
        <v>0</v>
      </c>
      <c r="S4" s="15" t="n">
        <v>0</v>
      </c>
      <c r="T4" s="15" t="n">
        <v>1</v>
      </c>
      <c r="U4" s="15" t="n">
        <f aca="false">SUM(M4:T4)</f>
        <v>2</v>
      </c>
      <c r="V4" s="2"/>
    </row>
    <row collapsed="false" customFormat="false" customHeight="false" hidden="false" ht="15.75" outlineLevel="0" r="5">
      <c r="A5" s="11" t="n">
        <v>3</v>
      </c>
      <c r="B5" s="16" t="s">
        <v>22</v>
      </c>
      <c r="C5" s="17" t="s">
        <v>29</v>
      </c>
      <c r="D5" s="15" t="n">
        <v>1</v>
      </c>
      <c r="E5" s="15" t="n">
        <v>0</v>
      </c>
      <c r="F5" s="15" t="n">
        <v>0</v>
      </c>
      <c r="G5" s="15" t="n">
        <f aca="false">SUM(D5:F5)</f>
        <v>1</v>
      </c>
      <c r="H5" s="11"/>
      <c r="I5" s="18"/>
      <c r="J5" s="11" t="n">
        <v>1401</v>
      </c>
      <c r="K5" s="11" t="n">
        <v>59</v>
      </c>
      <c r="L5" s="14" t="n">
        <f aca="false">K5/J5</f>
        <v>0.0421127765881513</v>
      </c>
      <c r="M5" s="15" t="n">
        <v>0</v>
      </c>
      <c r="N5" s="15" t="n">
        <v>0</v>
      </c>
      <c r="O5" s="15" t="n">
        <v>1</v>
      </c>
      <c r="P5" s="15" t="n">
        <v>0</v>
      </c>
      <c r="Q5" s="15" t="n">
        <v>0</v>
      </c>
      <c r="R5" s="15" t="n">
        <v>0</v>
      </c>
      <c r="S5" s="15" t="n">
        <v>0</v>
      </c>
      <c r="T5" s="15" t="n">
        <v>0</v>
      </c>
      <c r="U5" s="15" t="n">
        <f aca="false">SUM(M5:T5)</f>
        <v>1</v>
      </c>
      <c r="V5" s="2"/>
      <c r="W5" s="2"/>
    </row>
    <row collapsed="false" customFormat="false" customHeight="false" hidden="false" ht="31.5" outlineLevel="0" r="6">
      <c r="A6" s="11" t="n">
        <v>4</v>
      </c>
      <c r="B6" s="16" t="s">
        <v>22</v>
      </c>
      <c r="C6" s="17" t="s">
        <v>32</v>
      </c>
      <c r="D6" s="15" t="n">
        <v>1</v>
      </c>
      <c r="E6" s="15" t="n">
        <v>0</v>
      </c>
      <c r="F6" s="15" t="n">
        <v>0</v>
      </c>
      <c r="G6" s="15" t="n">
        <f aca="false">SUM(D6:F6)</f>
        <v>1</v>
      </c>
      <c r="H6" s="11"/>
      <c r="I6" s="18"/>
      <c r="J6" s="11" t="n">
        <v>1463</v>
      </c>
      <c r="K6" s="11" t="n">
        <v>139</v>
      </c>
      <c r="L6" s="14" t="n">
        <f aca="false">K6/J6</f>
        <v>0.0950102529049897</v>
      </c>
      <c r="M6" s="15" t="n">
        <v>0</v>
      </c>
      <c r="N6" s="15" t="n">
        <v>1</v>
      </c>
      <c r="O6" s="15" t="n">
        <v>0</v>
      </c>
      <c r="P6" s="15" t="n">
        <v>0</v>
      </c>
      <c r="Q6" s="15" t="n">
        <v>0</v>
      </c>
      <c r="R6" s="15" t="n">
        <v>0</v>
      </c>
      <c r="S6" s="15" t="n">
        <v>0</v>
      </c>
      <c r="T6" s="15" t="n">
        <v>1</v>
      </c>
      <c r="U6" s="15" t="n">
        <f aca="false">SUM(M6:T6)</f>
        <v>2</v>
      </c>
    </row>
    <row collapsed="false" customFormat="false" customHeight="false" hidden="false" ht="31.5" outlineLevel="0" r="7">
      <c r="A7" s="11" t="n">
        <v>5</v>
      </c>
      <c r="B7" s="16" t="s">
        <v>22</v>
      </c>
      <c r="C7" s="17" t="s">
        <v>34</v>
      </c>
      <c r="D7" s="15" t="n">
        <v>0</v>
      </c>
      <c r="E7" s="15" t="n">
        <v>0</v>
      </c>
      <c r="F7" s="15" t="n">
        <v>1</v>
      </c>
      <c r="G7" s="15" t="n">
        <f aca="false">SUM(D7:F7)</f>
        <v>1</v>
      </c>
      <c r="H7" s="11"/>
      <c r="I7" s="18"/>
      <c r="J7" s="11" t="n">
        <v>588</v>
      </c>
      <c r="K7" s="11" t="n">
        <v>27</v>
      </c>
      <c r="L7" s="14" t="n">
        <f aca="false">K7/J7</f>
        <v>0.0459183673469388</v>
      </c>
      <c r="M7" s="15" t="n">
        <v>0</v>
      </c>
      <c r="N7" s="15" t="n">
        <v>1</v>
      </c>
      <c r="O7" s="15" t="n">
        <v>0</v>
      </c>
      <c r="P7" s="15" t="n">
        <v>0</v>
      </c>
      <c r="Q7" s="15" t="n">
        <v>0</v>
      </c>
      <c r="R7" s="15" t="n">
        <v>1</v>
      </c>
      <c r="S7" s="15" t="n">
        <v>0</v>
      </c>
      <c r="T7" s="15" t="n">
        <v>0</v>
      </c>
      <c r="U7" s="15" t="n">
        <f aca="false">SUM(M7:T7)</f>
        <v>2</v>
      </c>
      <c r="W7" s="2"/>
    </row>
    <row collapsed="false" customFormat="false" customHeight="false" hidden="false" ht="31.5" outlineLevel="0" r="8">
      <c r="A8" s="11" t="n">
        <v>6</v>
      </c>
      <c r="B8" s="16" t="s">
        <v>22</v>
      </c>
      <c r="C8" s="17" t="s">
        <v>37</v>
      </c>
      <c r="D8" s="15" t="n">
        <v>1</v>
      </c>
      <c r="E8" s="15" t="n">
        <v>0</v>
      </c>
      <c r="F8" s="15" t="n">
        <v>0</v>
      </c>
      <c r="G8" s="15" t="n">
        <f aca="false">SUM(D8:F8)</f>
        <v>1</v>
      </c>
      <c r="H8" s="11"/>
      <c r="I8" s="18"/>
      <c r="J8" s="11" t="n">
        <v>2477</v>
      </c>
      <c r="K8" s="11" t="n">
        <v>101</v>
      </c>
      <c r="L8" s="14" t="n">
        <f aca="false">K8/J8</f>
        <v>0.0407751312071054</v>
      </c>
      <c r="M8" s="15" t="n">
        <v>0</v>
      </c>
      <c r="N8" s="15" t="n">
        <v>1</v>
      </c>
      <c r="O8" s="15" t="n">
        <v>0</v>
      </c>
      <c r="P8" s="15" t="n">
        <v>0</v>
      </c>
      <c r="Q8" s="15" t="n">
        <v>0</v>
      </c>
      <c r="R8" s="15" t="n">
        <v>0</v>
      </c>
      <c r="S8" s="15" t="n">
        <v>0</v>
      </c>
      <c r="T8" s="15" t="n">
        <v>0</v>
      </c>
      <c r="U8" s="15" t="n">
        <f aca="false">SUM(M8:T8)</f>
        <v>1</v>
      </c>
    </row>
    <row collapsed="false" customFormat="false" customHeight="false" hidden="false" ht="31.5" outlineLevel="0" r="9">
      <c r="A9" s="11" t="n">
        <v>7</v>
      </c>
      <c r="B9" s="16" t="s">
        <v>22</v>
      </c>
      <c r="C9" s="17" t="s">
        <v>40</v>
      </c>
      <c r="D9" s="15" t="n">
        <v>0</v>
      </c>
      <c r="E9" s="15" t="n">
        <v>0</v>
      </c>
      <c r="F9" s="15" t="n">
        <v>1</v>
      </c>
      <c r="G9" s="15" t="n">
        <f aca="false">SUM(D9:F9)</f>
        <v>1</v>
      </c>
      <c r="H9" s="11"/>
      <c r="I9" s="18"/>
      <c r="J9" s="11" t="n">
        <v>537</v>
      </c>
      <c r="K9" s="11" t="n">
        <v>22</v>
      </c>
      <c r="L9" s="14" t="n">
        <f aca="false">K9/J9</f>
        <v>0.0409683426443203</v>
      </c>
      <c r="M9" s="15" t="n">
        <v>0</v>
      </c>
      <c r="N9" s="15" t="n">
        <v>0</v>
      </c>
      <c r="O9" s="15" t="n">
        <v>0</v>
      </c>
      <c r="P9" s="15" t="n">
        <v>0</v>
      </c>
      <c r="Q9" s="15" t="n">
        <v>1</v>
      </c>
      <c r="R9" s="15" t="n">
        <v>1</v>
      </c>
      <c r="S9" s="15" t="n">
        <v>0</v>
      </c>
      <c r="T9" s="15" t="n">
        <v>0</v>
      </c>
      <c r="U9" s="15" t="n">
        <f aca="false">SUM(M9:T9)</f>
        <v>2</v>
      </c>
      <c r="X9" s="2"/>
    </row>
    <row collapsed="false" customFormat="false" customHeight="false" hidden="false" ht="15.75" outlineLevel="0" r="10">
      <c r="A10" s="11" t="n">
        <v>8</v>
      </c>
      <c r="B10" s="16" t="s">
        <v>22</v>
      </c>
      <c r="C10" s="17" t="s">
        <v>43</v>
      </c>
      <c r="D10" s="15" t="n">
        <v>0</v>
      </c>
      <c r="E10" s="15" t="n">
        <v>0</v>
      </c>
      <c r="F10" s="15" t="n">
        <v>1</v>
      </c>
      <c r="G10" s="15" t="n">
        <f aca="false">SUM(D10:F10)</f>
        <v>1</v>
      </c>
      <c r="H10" s="11"/>
      <c r="I10" s="18"/>
      <c r="J10" s="11" t="n">
        <v>673</v>
      </c>
      <c r="K10" s="11" t="n">
        <v>32</v>
      </c>
      <c r="L10" s="14" t="n">
        <f aca="false">K10/J10</f>
        <v>0.0475482912332838</v>
      </c>
      <c r="M10" s="15" t="n">
        <v>0</v>
      </c>
      <c r="N10" s="15" t="n">
        <v>0</v>
      </c>
      <c r="O10" s="15" t="n">
        <v>1</v>
      </c>
      <c r="P10" s="15" t="n">
        <v>0</v>
      </c>
      <c r="Q10" s="15" t="n">
        <v>0</v>
      </c>
      <c r="R10" s="15" t="n">
        <v>0</v>
      </c>
      <c r="S10" s="15" t="n">
        <v>0</v>
      </c>
      <c r="T10" s="15" t="n">
        <v>0</v>
      </c>
      <c r="U10" s="15" t="n">
        <f aca="false">SUM(M10:T10)</f>
        <v>1</v>
      </c>
    </row>
    <row collapsed="false" customFormat="false" customHeight="false" hidden="false" ht="31.5" outlineLevel="0" r="11">
      <c r="A11" s="11" t="n">
        <v>9</v>
      </c>
      <c r="B11" s="16" t="s">
        <v>22</v>
      </c>
      <c r="C11" s="17" t="s">
        <v>46</v>
      </c>
      <c r="D11" s="15" t="n">
        <v>0</v>
      </c>
      <c r="E11" s="15" t="n">
        <v>1</v>
      </c>
      <c r="F11" s="15" t="n">
        <v>0</v>
      </c>
      <c r="G11" s="15" t="n">
        <f aca="false">SUM(D11:F11)</f>
        <v>1</v>
      </c>
      <c r="H11" s="11"/>
      <c r="I11" s="18"/>
      <c r="J11" s="11" t="n">
        <v>2760</v>
      </c>
      <c r="K11" s="11" t="n">
        <v>100</v>
      </c>
      <c r="L11" s="14" t="n">
        <f aca="false">K11/J11</f>
        <v>0.036231884057971</v>
      </c>
      <c r="M11" s="15" t="n">
        <v>0</v>
      </c>
      <c r="N11" s="15" t="n">
        <v>1</v>
      </c>
      <c r="O11" s="15" t="n">
        <v>0</v>
      </c>
      <c r="P11" s="15" t="n">
        <v>0</v>
      </c>
      <c r="Q11" s="15" t="n">
        <v>0</v>
      </c>
      <c r="R11" s="15" t="n">
        <v>0</v>
      </c>
      <c r="S11" s="15" t="n">
        <v>0</v>
      </c>
      <c r="T11" s="15" t="n">
        <v>0</v>
      </c>
      <c r="U11" s="15" t="n">
        <f aca="false">SUM(M11:T11)</f>
        <v>1</v>
      </c>
      <c r="V11" s="2"/>
      <c r="X11" s="2"/>
    </row>
    <row collapsed="false" customFormat="false" customHeight="false" hidden="false" ht="31.5" outlineLevel="0" r="12">
      <c r="A12" s="11" t="n">
        <v>10</v>
      </c>
      <c r="B12" s="16" t="s">
        <v>22</v>
      </c>
      <c r="C12" s="17" t="s">
        <v>49</v>
      </c>
      <c r="D12" s="15" t="n">
        <v>1</v>
      </c>
      <c r="E12" s="15" t="n">
        <v>1</v>
      </c>
      <c r="F12" s="15" t="n">
        <v>0</v>
      </c>
      <c r="G12" s="15" t="n">
        <f aca="false">SUM(D12:F12)</f>
        <v>2</v>
      </c>
      <c r="H12" s="11"/>
      <c r="I12" s="18"/>
      <c r="J12" s="11" t="n">
        <v>4008</v>
      </c>
      <c r="K12" s="11" t="n">
        <v>380</v>
      </c>
      <c r="L12" s="14" t="n">
        <f aca="false">K12/J12</f>
        <v>0.094810379241517</v>
      </c>
      <c r="M12" s="15" t="n">
        <v>0</v>
      </c>
      <c r="N12" s="15" t="n">
        <v>0</v>
      </c>
      <c r="O12" s="15" t="n">
        <v>0</v>
      </c>
      <c r="P12" s="15" t="n">
        <v>1</v>
      </c>
      <c r="Q12" s="15" t="n">
        <v>0</v>
      </c>
      <c r="R12" s="15" t="n">
        <v>0</v>
      </c>
      <c r="S12" s="15" t="n">
        <v>0</v>
      </c>
      <c r="T12" s="15" t="n">
        <v>1</v>
      </c>
      <c r="U12" s="15" t="n">
        <f aca="false">SUM(M12:T12)</f>
        <v>2</v>
      </c>
      <c r="X12" s="2"/>
    </row>
    <row collapsed="false" customFormat="false" customHeight="false" hidden="false" ht="31.5" outlineLevel="0" r="13">
      <c r="A13" s="11" t="n">
        <v>11</v>
      </c>
      <c r="B13" s="16" t="s">
        <v>22</v>
      </c>
      <c r="C13" s="17" t="s">
        <v>52</v>
      </c>
      <c r="D13" s="15" t="n">
        <v>1</v>
      </c>
      <c r="E13" s="15" t="n">
        <v>1</v>
      </c>
      <c r="F13" s="15" t="n">
        <v>0</v>
      </c>
      <c r="G13" s="15" t="n">
        <f aca="false">SUM(D13:F13)</f>
        <v>2</v>
      </c>
      <c r="H13" s="11"/>
      <c r="I13" s="18"/>
      <c r="J13" s="11" t="n">
        <v>237</v>
      </c>
      <c r="K13" s="11" t="n">
        <v>28</v>
      </c>
      <c r="L13" s="14" t="n">
        <f aca="false">K13/J13</f>
        <v>0.118143459915612</v>
      </c>
      <c r="M13" s="15" t="n">
        <v>0</v>
      </c>
      <c r="N13" s="15" t="n">
        <v>1</v>
      </c>
      <c r="O13" s="15" t="n">
        <v>0</v>
      </c>
      <c r="P13" s="15" t="n">
        <v>0</v>
      </c>
      <c r="Q13" s="15" t="n">
        <v>0</v>
      </c>
      <c r="R13" s="15" t="n">
        <v>0</v>
      </c>
      <c r="S13" s="15" t="n">
        <v>0</v>
      </c>
      <c r="T13" s="15" t="n">
        <v>0</v>
      </c>
      <c r="U13" s="15" t="n">
        <f aca="false">SUM(M13:T13)</f>
        <v>1</v>
      </c>
    </row>
    <row collapsed="false" customFormat="false" customHeight="false" hidden="false" ht="31.5" outlineLevel="0" r="14">
      <c r="A14" s="11" t="n">
        <v>12</v>
      </c>
      <c r="B14" s="16" t="s">
        <v>22</v>
      </c>
      <c r="C14" s="17" t="s">
        <v>55</v>
      </c>
      <c r="D14" s="15" t="n">
        <v>1</v>
      </c>
      <c r="E14" s="15" t="n">
        <v>1</v>
      </c>
      <c r="F14" s="15" t="n">
        <v>0</v>
      </c>
      <c r="G14" s="15" t="n">
        <f aca="false">SUM(D14:F14)</f>
        <v>2</v>
      </c>
      <c r="H14" s="11"/>
      <c r="I14" s="18"/>
      <c r="J14" s="11" t="n">
        <v>3881</v>
      </c>
      <c r="K14" s="11" t="n">
        <v>192</v>
      </c>
      <c r="L14" s="14" t="n">
        <f aca="false">K14/J14</f>
        <v>0.0494717856222623</v>
      </c>
      <c r="M14" s="15" t="n">
        <v>0</v>
      </c>
      <c r="N14" s="15" t="n">
        <v>0</v>
      </c>
      <c r="O14" s="15" t="n">
        <v>1</v>
      </c>
      <c r="P14" s="15" t="n">
        <v>0</v>
      </c>
      <c r="Q14" s="15" t="n">
        <v>0</v>
      </c>
      <c r="R14" s="15" t="n">
        <v>0</v>
      </c>
      <c r="S14" s="15" t="n">
        <v>0</v>
      </c>
      <c r="T14" s="15" t="n">
        <v>0</v>
      </c>
      <c r="U14" s="15" t="n">
        <f aca="false">SUM(M14:T14)</f>
        <v>1</v>
      </c>
      <c r="V14" s="2"/>
      <c r="W14" s="2"/>
    </row>
    <row collapsed="false" customFormat="false" customHeight="false" hidden="false" ht="15.75" outlineLevel="0" r="15">
      <c r="A15" s="11" t="n">
        <v>13</v>
      </c>
      <c r="B15" s="16" t="s">
        <v>22</v>
      </c>
      <c r="C15" s="17" t="s">
        <v>58</v>
      </c>
      <c r="D15" s="15" t="n">
        <v>1</v>
      </c>
      <c r="E15" s="15" t="n">
        <v>1</v>
      </c>
      <c r="F15" s="15" t="n">
        <v>0</v>
      </c>
      <c r="G15" s="15" t="n">
        <f aca="false">SUM(D15:F15)</f>
        <v>2</v>
      </c>
      <c r="H15" s="11"/>
      <c r="I15" s="18"/>
      <c r="J15" s="11" t="n">
        <v>3022</v>
      </c>
      <c r="K15" s="11" t="n">
        <v>226</v>
      </c>
      <c r="L15" s="14" t="n">
        <f aca="false">K15/J15</f>
        <v>0.0747849106551952</v>
      </c>
      <c r="M15" s="15" t="n">
        <v>0</v>
      </c>
      <c r="N15" s="15" t="n">
        <v>0</v>
      </c>
      <c r="O15" s="15" t="n">
        <v>0</v>
      </c>
      <c r="P15" s="15" t="n">
        <v>1</v>
      </c>
      <c r="Q15" s="15" t="n">
        <v>0</v>
      </c>
      <c r="R15" s="15" t="n">
        <v>0</v>
      </c>
      <c r="S15" s="15" t="n">
        <v>1</v>
      </c>
      <c r="T15" s="15" t="n">
        <v>0</v>
      </c>
      <c r="U15" s="15" t="n">
        <f aca="false">SUM(M15:T15)</f>
        <v>2</v>
      </c>
      <c r="V15" s="2"/>
    </row>
    <row collapsed="false" customFormat="false" customHeight="false" hidden="false" ht="31.5" outlineLevel="0" r="16">
      <c r="A16" s="11" t="n">
        <v>14</v>
      </c>
      <c r="B16" s="16" t="s">
        <v>22</v>
      </c>
      <c r="C16" s="17" t="s">
        <v>61</v>
      </c>
      <c r="D16" s="15" t="n">
        <v>1</v>
      </c>
      <c r="E16" s="15" t="n">
        <v>0</v>
      </c>
      <c r="F16" s="15" t="n">
        <v>0</v>
      </c>
      <c r="G16" s="15" t="n">
        <f aca="false">SUM(D16:F16)</f>
        <v>1</v>
      </c>
      <c r="H16" s="11"/>
      <c r="I16" s="18"/>
      <c r="J16" s="11" t="n">
        <v>1574</v>
      </c>
      <c r="K16" s="11" t="n">
        <v>105</v>
      </c>
      <c r="L16" s="14" t="n">
        <f aca="false">K16/J16</f>
        <v>0.0667090216010165</v>
      </c>
      <c r="M16" s="15" t="n">
        <v>0</v>
      </c>
      <c r="N16" s="15" t="n">
        <v>1</v>
      </c>
      <c r="O16" s="15" t="n">
        <v>0</v>
      </c>
      <c r="P16" s="15" t="n">
        <v>0</v>
      </c>
      <c r="Q16" s="15" t="n">
        <v>0</v>
      </c>
      <c r="R16" s="15" t="n">
        <v>0</v>
      </c>
      <c r="S16" s="15" t="n">
        <v>0</v>
      </c>
      <c r="T16" s="15" t="n">
        <v>0</v>
      </c>
      <c r="U16" s="15" t="n">
        <f aca="false">SUM(M16:T16)</f>
        <v>1</v>
      </c>
      <c r="V16" s="2"/>
    </row>
    <row collapsed="false" customFormat="true" customHeight="false" hidden="false" ht="31.5" outlineLevel="0" r="17" s="5">
      <c r="A17" s="11" t="n">
        <v>15</v>
      </c>
      <c r="B17" s="16" t="s">
        <v>22</v>
      </c>
      <c r="C17" s="17" t="s">
        <v>63</v>
      </c>
      <c r="D17" s="15" t="n">
        <v>1</v>
      </c>
      <c r="E17" s="15" t="n">
        <v>0</v>
      </c>
      <c r="F17" s="15" t="n">
        <v>0</v>
      </c>
      <c r="G17" s="15" t="n">
        <f aca="false">SUM(D17:F17)</f>
        <v>1</v>
      </c>
      <c r="H17" s="11"/>
      <c r="I17" s="18"/>
      <c r="J17" s="11" t="n">
        <v>1</v>
      </c>
      <c r="K17" s="11" t="n">
        <v>0</v>
      </c>
      <c r="L17" s="14" t="n">
        <f aca="false">K17/J17</f>
        <v>0</v>
      </c>
      <c r="M17" s="15" t="n">
        <v>0</v>
      </c>
      <c r="N17" s="15" t="n">
        <v>0</v>
      </c>
      <c r="O17" s="15" t="n">
        <v>0</v>
      </c>
      <c r="P17" s="15" t="n">
        <v>1</v>
      </c>
      <c r="Q17" s="15" t="n">
        <v>0</v>
      </c>
      <c r="R17" s="15" t="n">
        <v>0</v>
      </c>
      <c r="S17" s="15" t="n">
        <v>0</v>
      </c>
      <c r="T17" s="15" t="n">
        <v>1</v>
      </c>
      <c r="U17" s="15" t="n">
        <f aca="false">SUM(M17:T17)</f>
        <v>2</v>
      </c>
      <c r="V17" s="19"/>
    </row>
    <row collapsed="false" customFormat="false" customHeight="false" hidden="false" ht="31.5" outlineLevel="0" r="18">
      <c r="A18" s="11" t="n">
        <v>16</v>
      </c>
      <c r="B18" s="16" t="s">
        <v>22</v>
      </c>
      <c r="C18" s="17" t="s">
        <v>66</v>
      </c>
      <c r="D18" s="15" t="n">
        <v>1</v>
      </c>
      <c r="E18" s="15" t="n">
        <v>0</v>
      </c>
      <c r="F18" s="15" t="n">
        <v>0</v>
      </c>
      <c r="G18" s="15" t="n">
        <f aca="false">SUM(D18:F18)</f>
        <v>1</v>
      </c>
      <c r="H18" s="11"/>
      <c r="I18" s="18"/>
      <c r="J18" s="11" t="n">
        <v>1433</v>
      </c>
      <c r="K18" s="11" t="n">
        <v>73</v>
      </c>
      <c r="L18" s="14" t="n">
        <f aca="false">K18/J18</f>
        <v>0.0509420795533845</v>
      </c>
      <c r="M18" s="15" t="n">
        <v>0</v>
      </c>
      <c r="N18" s="15" t="n">
        <v>0</v>
      </c>
      <c r="O18" s="15" t="n">
        <v>1</v>
      </c>
      <c r="P18" s="15" t="n">
        <v>0</v>
      </c>
      <c r="Q18" s="15" t="n">
        <v>0</v>
      </c>
      <c r="R18" s="15" t="n">
        <v>1</v>
      </c>
      <c r="S18" s="15" t="n">
        <v>0</v>
      </c>
      <c r="T18" s="15" t="n">
        <v>1</v>
      </c>
      <c r="U18" s="15" t="n">
        <f aca="false">SUM(M18:T18)</f>
        <v>3</v>
      </c>
      <c r="V18" s="2"/>
    </row>
    <row collapsed="false" customFormat="false" customHeight="false" hidden="false" ht="31.5" outlineLevel="0" r="19">
      <c r="A19" s="11" t="n">
        <v>17</v>
      </c>
      <c r="B19" s="16" t="s">
        <v>22</v>
      </c>
      <c r="C19" s="17" t="s">
        <v>68</v>
      </c>
      <c r="D19" s="15" t="n">
        <v>0</v>
      </c>
      <c r="E19" s="15" t="n">
        <v>1</v>
      </c>
      <c r="F19" s="15" t="n">
        <v>0</v>
      </c>
      <c r="G19" s="15" t="n">
        <f aca="false">SUM(D19:F19)</f>
        <v>1</v>
      </c>
      <c r="H19" s="11"/>
      <c r="I19" s="18"/>
      <c r="J19" s="11" t="n">
        <v>2584</v>
      </c>
      <c r="K19" s="11" t="n">
        <v>67</v>
      </c>
      <c r="L19" s="14" t="n">
        <f aca="false">K19/J19</f>
        <v>0.0259287925696594</v>
      </c>
      <c r="M19" s="15" t="n">
        <v>0</v>
      </c>
      <c r="N19" s="15" t="n">
        <v>1</v>
      </c>
      <c r="O19" s="15" t="n">
        <v>0</v>
      </c>
      <c r="P19" s="15" t="n">
        <v>0</v>
      </c>
      <c r="Q19" s="15" t="n">
        <v>0</v>
      </c>
      <c r="R19" s="15" t="n">
        <v>0</v>
      </c>
      <c r="S19" s="15" t="n">
        <v>0</v>
      </c>
      <c r="T19" s="15" t="n">
        <v>0</v>
      </c>
      <c r="U19" s="15" t="n">
        <f aca="false">SUM(M19:T19)</f>
        <v>1</v>
      </c>
      <c r="V19" s="2"/>
    </row>
    <row collapsed="false" customFormat="false" customHeight="false" hidden="false" ht="31.5" outlineLevel="0" r="20">
      <c r="A20" s="11" t="n">
        <v>18</v>
      </c>
      <c r="B20" s="16" t="s">
        <v>22</v>
      </c>
      <c r="C20" s="17" t="s">
        <v>71</v>
      </c>
      <c r="D20" s="15" t="n">
        <v>0</v>
      </c>
      <c r="E20" s="15" t="n">
        <v>1</v>
      </c>
      <c r="F20" s="15" t="n">
        <v>0</v>
      </c>
      <c r="G20" s="15" t="n">
        <f aca="false">SUM(D20:F20)</f>
        <v>1</v>
      </c>
      <c r="H20" s="11"/>
      <c r="I20" s="18"/>
      <c r="J20" s="11" t="n">
        <v>2586</v>
      </c>
      <c r="K20" s="11" t="n">
        <v>147</v>
      </c>
      <c r="L20" s="14" t="n">
        <f aca="false">K20/J20</f>
        <v>0.0568445475638051</v>
      </c>
      <c r="M20" s="15" t="n">
        <v>0</v>
      </c>
      <c r="N20" s="15" t="n">
        <v>0</v>
      </c>
      <c r="O20" s="15" t="n">
        <v>0</v>
      </c>
      <c r="P20" s="15" t="n">
        <v>1</v>
      </c>
      <c r="Q20" s="15" t="n">
        <v>0</v>
      </c>
      <c r="R20" s="15" t="n">
        <v>1</v>
      </c>
      <c r="S20" s="15" t="n">
        <v>0</v>
      </c>
      <c r="T20" s="15" t="n">
        <v>0</v>
      </c>
      <c r="U20" s="15" t="n">
        <f aca="false">SUM(M20:T20)</f>
        <v>2</v>
      </c>
      <c r="W20" s="2"/>
    </row>
    <row collapsed="false" customFormat="false" customHeight="false" hidden="false" ht="31.5" outlineLevel="0" r="21">
      <c r="A21" s="11" t="n">
        <v>19</v>
      </c>
      <c r="B21" s="16" t="s">
        <v>22</v>
      </c>
      <c r="C21" s="17" t="s">
        <v>74</v>
      </c>
      <c r="D21" s="15" t="n">
        <v>0</v>
      </c>
      <c r="E21" s="15" t="n">
        <v>0</v>
      </c>
      <c r="F21" s="15" t="n">
        <v>1</v>
      </c>
      <c r="G21" s="15" t="n">
        <f aca="false">SUM(D21:F21)</f>
        <v>1</v>
      </c>
      <c r="H21" s="11"/>
      <c r="I21" s="18"/>
      <c r="J21" s="11" t="n">
        <v>279</v>
      </c>
      <c r="K21" s="11" t="n">
        <v>11</v>
      </c>
      <c r="L21" s="14" t="n">
        <f aca="false">K21/J21</f>
        <v>0.039426523297491</v>
      </c>
      <c r="M21" s="15" t="n">
        <v>0</v>
      </c>
      <c r="N21" s="15" t="n">
        <v>1</v>
      </c>
      <c r="O21" s="15" t="n">
        <v>0</v>
      </c>
      <c r="P21" s="15" t="n">
        <v>0</v>
      </c>
      <c r="Q21" s="15" t="n">
        <v>0</v>
      </c>
      <c r="R21" s="15" t="n">
        <v>0</v>
      </c>
      <c r="S21" s="15" t="n">
        <v>0</v>
      </c>
      <c r="T21" s="15" t="n">
        <v>0</v>
      </c>
      <c r="U21" s="15" t="n">
        <f aca="false">SUM(M21:T21)</f>
        <v>1</v>
      </c>
      <c r="V21" s="2"/>
    </row>
    <row collapsed="false" customFormat="false" customHeight="false" hidden="false" ht="31.5" outlineLevel="0" r="22">
      <c r="A22" s="11" t="n">
        <v>20</v>
      </c>
      <c r="B22" s="16" t="s">
        <v>22</v>
      </c>
      <c r="C22" s="17" t="s">
        <v>77</v>
      </c>
      <c r="D22" s="15" t="n">
        <v>1</v>
      </c>
      <c r="E22" s="15" t="n">
        <v>0</v>
      </c>
      <c r="F22" s="15" t="n">
        <v>0</v>
      </c>
      <c r="G22" s="15" t="n">
        <f aca="false">SUM(D22:F22)</f>
        <v>1</v>
      </c>
      <c r="H22" s="11"/>
      <c r="I22" s="18"/>
      <c r="J22" s="11" t="n">
        <v>869</v>
      </c>
      <c r="K22" s="11" t="n">
        <v>54</v>
      </c>
      <c r="L22" s="14" t="n">
        <f aca="false">K22/J22</f>
        <v>0.0621403912543153</v>
      </c>
      <c r="M22" s="15" t="n">
        <v>0</v>
      </c>
      <c r="N22" s="15" t="n">
        <v>0</v>
      </c>
      <c r="O22" s="15" t="n">
        <v>1</v>
      </c>
      <c r="P22" s="15" t="n">
        <v>0</v>
      </c>
      <c r="Q22" s="15" t="n">
        <v>0</v>
      </c>
      <c r="R22" s="15" t="n">
        <v>0</v>
      </c>
      <c r="S22" s="15" t="n">
        <v>0</v>
      </c>
      <c r="T22" s="15" t="n">
        <v>0</v>
      </c>
      <c r="U22" s="15" t="n">
        <f aca="false">SUM(M22:T22)</f>
        <v>1</v>
      </c>
    </row>
    <row collapsed="false" customFormat="false" customHeight="false" hidden="false" ht="15.75" outlineLevel="0" r="23">
      <c r="A23" s="11" t="n">
        <v>21</v>
      </c>
      <c r="B23" s="16" t="s">
        <v>22</v>
      </c>
      <c r="C23" s="17" t="s">
        <v>80</v>
      </c>
      <c r="D23" s="15" t="n">
        <v>1</v>
      </c>
      <c r="E23" s="15" t="n">
        <v>0</v>
      </c>
      <c r="F23" s="15" t="n">
        <v>0</v>
      </c>
      <c r="G23" s="15" t="n">
        <f aca="false">SUM(D23:F23)</f>
        <v>1</v>
      </c>
      <c r="H23" s="11"/>
      <c r="I23" s="18"/>
      <c r="J23" s="11" t="n">
        <v>2443</v>
      </c>
      <c r="K23" s="11" t="n">
        <v>112</v>
      </c>
      <c r="L23" s="14" t="n">
        <f aca="false">K23/J23</f>
        <v>0.0458452722063037</v>
      </c>
      <c r="M23" s="15" t="n">
        <v>1</v>
      </c>
      <c r="N23" s="15" t="n">
        <v>0</v>
      </c>
      <c r="O23" s="15" t="n">
        <v>0</v>
      </c>
      <c r="P23" s="15" t="n">
        <v>0</v>
      </c>
      <c r="Q23" s="15" t="n">
        <v>0</v>
      </c>
      <c r="R23" s="15" t="n">
        <v>0</v>
      </c>
      <c r="S23" s="15" t="n">
        <v>1</v>
      </c>
      <c r="T23" s="15" t="n">
        <v>0</v>
      </c>
      <c r="U23" s="15" t="n">
        <f aca="false">SUM(M23:T23)</f>
        <v>2</v>
      </c>
    </row>
    <row collapsed="false" customFormat="false" customHeight="false" hidden="false" ht="15.75" outlineLevel="0" r="24">
      <c r="A24" s="11" t="n">
        <v>22</v>
      </c>
      <c r="B24" s="16" t="s">
        <v>22</v>
      </c>
      <c r="C24" s="17" t="s">
        <v>83</v>
      </c>
      <c r="D24" s="15" t="n">
        <v>0</v>
      </c>
      <c r="E24" s="15" t="n">
        <v>1</v>
      </c>
      <c r="F24" s="15" t="n">
        <v>1</v>
      </c>
      <c r="G24" s="15" t="n">
        <f aca="false">SUM(D24:F24)</f>
        <v>2</v>
      </c>
      <c r="H24" s="11"/>
      <c r="I24" s="20"/>
      <c r="J24" s="11" t="n">
        <v>2936</v>
      </c>
      <c r="K24" s="11" t="n">
        <v>105</v>
      </c>
      <c r="L24" s="14" t="n">
        <f aca="false">K24/J24</f>
        <v>0.0357629427792915</v>
      </c>
      <c r="M24" s="15" t="n">
        <v>0</v>
      </c>
      <c r="N24" s="15" t="n">
        <v>0</v>
      </c>
      <c r="O24" s="15" t="n">
        <v>1</v>
      </c>
      <c r="P24" s="15" t="n">
        <v>0</v>
      </c>
      <c r="Q24" s="15" t="n">
        <v>0</v>
      </c>
      <c r="R24" s="15" t="n">
        <v>0</v>
      </c>
      <c r="S24" s="15" t="n">
        <v>0</v>
      </c>
      <c r="T24" s="15" t="n">
        <v>0</v>
      </c>
      <c r="U24" s="15" t="n">
        <f aca="false">SUM(M24:T24)</f>
        <v>1</v>
      </c>
      <c r="W24" s="2"/>
    </row>
    <row collapsed="false" customFormat="false" customHeight="false" hidden="false" ht="31.5" outlineLevel="0" r="25">
      <c r="A25" s="11" t="n">
        <v>23</v>
      </c>
      <c r="B25" s="16" t="s">
        <v>22</v>
      </c>
      <c r="C25" s="17" t="s">
        <v>86</v>
      </c>
      <c r="D25" s="15" t="n">
        <v>0</v>
      </c>
      <c r="E25" s="15" t="n">
        <v>1</v>
      </c>
      <c r="F25" s="15" t="n">
        <v>0</v>
      </c>
      <c r="G25" s="15" t="n">
        <f aca="false">SUM(D25:F25)</f>
        <v>1</v>
      </c>
      <c r="H25" s="11"/>
      <c r="I25" s="18"/>
      <c r="J25" s="11" t="n">
        <v>2682</v>
      </c>
      <c r="K25" s="11" t="n">
        <v>193</v>
      </c>
      <c r="L25" s="14" t="n">
        <f aca="false">K25/J25</f>
        <v>0.0719612229679344</v>
      </c>
      <c r="M25" s="15" t="n">
        <v>1</v>
      </c>
      <c r="N25" s="15" t="n">
        <v>0</v>
      </c>
      <c r="O25" s="15" t="n">
        <v>0</v>
      </c>
      <c r="P25" s="15" t="n">
        <v>0</v>
      </c>
      <c r="Q25" s="15" t="n">
        <v>0</v>
      </c>
      <c r="R25" s="15" t="n">
        <v>0</v>
      </c>
      <c r="S25" s="15" t="n">
        <v>0</v>
      </c>
      <c r="T25" s="15" t="n">
        <v>0</v>
      </c>
      <c r="U25" s="15" t="n">
        <f aca="false">SUM(M25:T25)</f>
        <v>1</v>
      </c>
      <c r="W25" s="2"/>
      <c r="X25" s="21"/>
    </row>
    <row collapsed="false" customFormat="false" customHeight="false" hidden="false" ht="31.5" outlineLevel="0" r="26">
      <c r="A26" s="11" t="n">
        <v>24</v>
      </c>
      <c r="B26" s="16" t="s">
        <v>22</v>
      </c>
      <c r="C26" s="17" t="s">
        <v>89</v>
      </c>
      <c r="D26" s="15" t="n">
        <v>1</v>
      </c>
      <c r="E26" s="15" t="n">
        <v>0</v>
      </c>
      <c r="F26" s="15" t="n">
        <v>0</v>
      </c>
      <c r="G26" s="15" t="n">
        <f aca="false">SUM(D26:F26)</f>
        <v>1</v>
      </c>
      <c r="H26" s="11"/>
      <c r="I26" s="18"/>
      <c r="J26" s="11" t="n">
        <v>1187</v>
      </c>
      <c r="K26" s="11" t="n">
        <v>60</v>
      </c>
      <c r="L26" s="14" t="n">
        <f aca="false">K26/J26</f>
        <v>0.050547598989048</v>
      </c>
      <c r="M26" s="15" t="n">
        <v>0</v>
      </c>
      <c r="N26" s="15" t="n">
        <v>0</v>
      </c>
      <c r="O26" s="15" t="n">
        <v>0</v>
      </c>
      <c r="P26" s="15" t="n">
        <v>1</v>
      </c>
      <c r="Q26" s="15" t="n">
        <v>0</v>
      </c>
      <c r="R26" s="15" t="n">
        <v>0</v>
      </c>
      <c r="S26" s="15" t="n">
        <v>0</v>
      </c>
      <c r="T26" s="15" t="n">
        <v>0</v>
      </c>
      <c r="U26" s="15" t="n">
        <f aca="false">SUM(M26:T26)</f>
        <v>1</v>
      </c>
      <c r="V26" s="2"/>
    </row>
    <row collapsed="false" customFormat="false" customHeight="false" hidden="false" ht="31.5" outlineLevel="0" r="27">
      <c r="A27" s="11" t="n">
        <v>25</v>
      </c>
      <c r="B27" s="16" t="s">
        <v>22</v>
      </c>
      <c r="C27" s="17" t="s">
        <v>92</v>
      </c>
      <c r="D27" s="15" t="n">
        <v>1</v>
      </c>
      <c r="E27" s="15" t="n">
        <v>0</v>
      </c>
      <c r="F27" s="15" t="n">
        <v>0</v>
      </c>
      <c r="G27" s="15" t="n">
        <f aca="false">SUM(D27:F27)</f>
        <v>1</v>
      </c>
      <c r="H27" s="11"/>
      <c r="I27" s="18"/>
      <c r="J27" s="11" t="n">
        <v>1490</v>
      </c>
      <c r="K27" s="11" t="n">
        <v>104</v>
      </c>
      <c r="L27" s="14" t="n">
        <f aca="false">K27/J27</f>
        <v>0.0697986577181208</v>
      </c>
      <c r="M27" s="15" t="n">
        <v>0</v>
      </c>
      <c r="N27" s="15" t="n">
        <v>0</v>
      </c>
      <c r="O27" s="15" t="n">
        <v>0</v>
      </c>
      <c r="P27" s="15" t="n">
        <v>1</v>
      </c>
      <c r="Q27" s="15" t="n">
        <v>0</v>
      </c>
      <c r="R27" s="15" t="n">
        <v>0</v>
      </c>
      <c r="S27" s="15" t="n">
        <v>0</v>
      </c>
      <c r="T27" s="15" t="n">
        <v>1</v>
      </c>
      <c r="U27" s="15" t="n">
        <f aca="false">SUM(M27:T27)</f>
        <v>2</v>
      </c>
      <c r="W27" s="2"/>
      <c r="X27" s="2"/>
    </row>
    <row collapsed="false" customFormat="false" customHeight="false" hidden="false" ht="31.5" outlineLevel="0" r="28">
      <c r="A28" s="11" t="n">
        <v>26</v>
      </c>
      <c r="B28" s="16" t="s">
        <v>22</v>
      </c>
      <c r="C28" s="17" t="s">
        <v>95</v>
      </c>
      <c r="D28" s="15" t="n">
        <v>0</v>
      </c>
      <c r="E28" s="15" t="n">
        <v>1</v>
      </c>
      <c r="F28" s="15" t="n">
        <v>1</v>
      </c>
      <c r="G28" s="15" t="n">
        <f aca="false">SUM(D28:F28)</f>
        <v>2</v>
      </c>
      <c r="H28" s="11"/>
      <c r="I28" s="18"/>
      <c r="J28" s="11" t="n">
        <v>1571</v>
      </c>
      <c r="K28" s="11" t="n">
        <v>112</v>
      </c>
      <c r="L28" s="14" t="n">
        <f aca="false">K28/J28</f>
        <v>0.0712921705919796</v>
      </c>
      <c r="M28" s="15" t="n">
        <v>0</v>
      </c>
      <c r="N28" s="15" t="n">
        <v>0</v>
      </c>
      <c r="O28" s="15" t="n">
        <v>0</v>
      </c>
      <c r="P28" s="15" t="n">
        <v>1</v>
      </c>
      <c r="Q28" s="15" t="n">
        <v>0</v>
      </c>
      <c r="R28" s="15" t="n">
        <v>0</v>
      </c>
      <c r="S28" s="15" t="n">
        <v>1</v>
      </c>
      <c r="T28" s="15" t="n">
        <v>1</v>
      </c>
      <c r="U28" s="15"/>
      <c r="W28" s="2"/>
    </row>
    <row collapsed="false" customFormat="true" customHeight="false" hidden="false" ht="31.5" outlineLevel="0" r="29" s="3">
      <c r="A29" s="11" t="n">
        <v>27</v>
      </c>
      <c r="B29" s="16" t="s">
        <v>22</v>
      </c>
      <c r="C29" s="17" t="s">
        <v>98</v>
      </c>
      <c r="D29" s="15" t="n">
        <v>0</v>
      </c>
      <c r="E29" s="15" t="n">
        <v>0</v>
      </c>
      <c r="F29" s="15" t="n">
        <v>1</v>
      </c>
      <c r="G29" s="15" t="n">
        <f aca="false">SUM(D29:F29)</f>
        <v>1</v>
      </c>
      <c r="H29" s="11"/>
      <c r="I29" s="20"/>
      <c r="J29" s="11" t="n">
        <v>665</v>
      </c>
      <c r="K29" s="11" t="n">
        <v>23</v>
      </c>
      <c r="L29" s="14" t="n">
        <f aca="false">K29/J29</f>
        <v>0.0345864661654135</v>
      </c>
      <c r="M29" s="15" t="n">
        <v>0</v>
      </c>
      <c r="N29" s="15" t="n">
        <v>0</v>
      </c>
      <c r="O29" s="15" t="n">
        <v>1</v>
      </c>
      <c r="P29" s="15" t="n">
        <v>0</v>
      </c>
      <c r="Q29" s="15" t="n">
        <v>0</v>
      </c>
      <c r="R29" s="15" t="n">
        <v>0</v>
      </c>
      <c r="S29" s="15" t="n">
        <v>0</v>
      </c>
      <c r="T29" s="15" t="n">
        <v>0</v>
      </c>
      <c r="U29" s="15" t="n">
        <f aca="false">SUM(M29:T29)</f>
        <v>1</v>
      </c>
      <c r="W29" s="2"/>
      <c r="X29" s="2"/>
    </row>
    <row collapsed="false" customFormat="false" customHeight="false" hidden="false" ht="31.5" outlineLevel="0" r="30">
      <c r="A30" s="11" t="n">
        <v>28</v>
      </c>
      <c r="B30" s="16" t="s">
        <v>22</v>
      </c>
      <c r="C30" s="17" t="s">
        <v>101</v>
      </c>
      <c r="D30" s="15" t="n">
        <v>0</v>
      </c>
      <c r="E30" s="15" t="n">
        <v>0</v>
      </c>
      <c r="F30" s="15" t="n">
        <v>1</v>
      </c>
      <c r="G30" s="15" t="n">
        <f aca="false">SUM(D30:F30)</f>
        <v>1</v>
      </c>
      <c r="H30" s="11"/>
      <c r="I30" s="18"/>
      <c r="J30" s="11" t="n">
        <v>384</v>
      </c>
      <c r="K30" s="11" t="n">
        <v>11</v>
      </c>
      <c r="L30" s="14" t="n">
        <f aca="false">K30/J30</f>
        <v>0.0286458333333333</v>
      </c>
      <c r="M30" s="15" t="n">
        <v>0</v>
      </c>
      <c r="N30" s="15" t="n">
        <v>0</v>
      </c>
      <c r="O30" s="15" t="n">
        <v>1</v>
      </c>
      <c r="P30" s="15" t="n">
        <v>0</v>
      </c>
      <c r="Q30" s="15" t="n">
        <v>0</v>
      </c>
      <c r="R30" s="15" t="n">
        <v>0</v>
      </c>
      <c r="S30" s="15" t="n">
        <v>1</v>
      </c>
      <c r="T30" s="15" t="n">
        <v>0</v>
      </c>
      <c r="U30" s="15" t="n">
        <f aca="false">SUM(M30:T30)</f>
        <v>2</v>
      </c>
    </row>
    <row collapsed="false" customFormat="false" customHeight="false" hidden="false" ht="31.5" outlineLevel="0" r="31">
      <c r="A31" s="11" t="n">
        <v>29</v>
      </c>
      <c r="B31" s="16" t="s">
        <v>22</v>
      </c>
      <c r="C31" s="17" t="s">
        <v>104</v>
      </c>
      <c r="D31" s="15" t="n">
        <v>1</v>
      </c>
      <c r="E31" s="15" t="n">
        <v>0</v>
      </c>
      <c r="F31" s="15" t="n">
        <v>0</v>
      </c>
      <c r="G31" s="15" t="n">
        <f aca="false">SUM(D31:F31)</f>
        <v>1</v>
      </c>
      <c r="H31" s="11"/>
      <c r="I31" s="18"/>
      <c r="J31" s="11" t="n">
        <v>1093</v>
      </c>
      <c r="K31" s="11" t="n">
        <v>53</v>
      </c>
      <c r="L31" s="14" t="n">
        <f aca="false">K31/J31</f>
        <v>0.0484903934126258</v>
      </c>
      <c r="M31" s="15" t="n">
        <v>1</v>
      </c>
      <c r="N31" s="15" t="n">
        <v>0</v>
      </c>
      <c r="O31" s="15" t="n">
        <v>0</v>
      </c>
      <c r="P31" s="15" t="n">
        <v>0</v>
      </c>
      <c r="Q31" s="15" t="n">
        <v>0</v>
      </c>
      <c r="R31" s="15" t="n">
        <v>0</v>
      </c>
      <c r="S31" s="15" t="n">
        <v>0</v>
      </c>
      <c r="T31" s="15" t="n">
        <v>0</v>
      </c>
      <c r="U31" s="15" t="n">
        <f aca="false">SUM(M31:T31)</f>
        <v>1</v>
      </c>
      <c r="V31" s="2"/>
    </row>
    <row collapsed="false" customFormat="false" customHeight="false" hidden="false" ht="31.5" outlineLevel="0" r="32">
      <c r="A32" s="11" t="n">
        <v>30</v>
      </c>
      <c r="B32" s="16" t="s">
        <v>22</v>
      </c>
      <c r="C32" s="17" t="s">
        <v>107</v>
      </c>
      <c r="D32" s="15" t="n">
        <v>0</v>
      </c>
      <c r="E32" s="15" t="n">
        <v>0</v>
      </c>
      <c r="F32" s="15" t="n">
        <v>1</v>
      </c>
      <c r="G32" s="15" t="n">
        <f aca="false">SUM(D32:F32)</f>
        <v>1</v>
      </c>
      <c r="H32" s="11"/>
      <c r="I32" s="18"/>
      <c r="J32" s="11" t="n">
        <v>642</v>
      </c>
      <c r="K32" s="11" t="n">
        <v>52</v>
      </c>
      <c r="L32" s="14" t="n">
        <f aca="false">K32/J32</f>
        <v>0.0809968847352025</v>
      </c>
      <c r="M32" s="15" t="n">
        <v>1</v>
      </c>
      <c r="N32" s="15" t="n">
        <v>0</v>
      </c>
      <c r="O32" s="15" t="n">
        <v>0</v>
      </c>
      <c r="P32" s="15" t="n">
        <v>0</v>
      </c>
      <c r="Q32" s="15" t="n">
        <v>0</v>
      </c>
      <c r="R32" s="15" t="n">
        <v>1</v>
      </c>
      <c r="S32" s="15" t="n">
        <v>0</v>
      </c>
      <c r="T32" s="15" t="n">
        <v>0</v>
      </c>
      <c r="U32" s="15" t="n">
        <f aca="false">SUM(M32:T32)</f>
        <v>2</v>
      </c>
      <c r="X32" s="2"/>
    </row>
    <row collapsed="false" customFormat="false" customHeight="false" hidden="false" ht="31.5" outlineLevel="0" r="33">
      <c r="A33" s="11" t="n">
        <v>31</v>
      </c>
      <c r="B33" s="16" t="s">
        <v>22</v>
      </c>
      <c r="C33" s="17" t="s">
        <v>110</v>
      </c>
      <c r="D33" s="15" t="n">
        <v>0</v>
      </c>
      <c r="E33" s="15" t="n">
        <v>0</v>
      </c>
      <c r="F33" s="15" t="n">
        <v>1</v>
      </c>
      <c r="G33" s="15" t="n">
        <f aca="false">SUM(D33:F33)</f>
        <v>1</v>
      </c>
      <c r="H33" s="11"/>
      <c r="I33" s="18"/>
      <c r="J33" s="11" t="n">
        <v>350</v>
      </c>
      <c r="K33" s="11" t="n">
        <v>21</v>
      </c>
      <c r="L33" s="14" t="n">
        <f aca="false">K33/J33</f>
        <v>0.06</v>
      </c>
      <c r="M33" s="15" t="n">
        <v>0</v>
      </c>
      <c r="N33" s="15" t="n">
        <v>1</v>
      </c>
      <c r="O33" s="15" t="n">
        <v>0</v>
      </c>
      <c r="P33" s="15" t="n">
        <v>0</v>
      </c>
      <c r="Q33" s="15" t="n">
        <v>0</v>
      </c>
      <c r="R33" s="15" t="n">
        <v>1</v>
      </c>
      <c r="S33" s="15" t="n">
        <v>0</v>
      </c>
      <c r="T33" s="15" t="n">
        <v>0</v>
      </c>
      <c r="U33" s="15" t="n">
        <f aca="false">SUM(M33:T33)</f>
        <v>2</v>
      </c>
      <c r="W33" s="2"/>
      <c r="X33" s="2"/>
    </row>
    <row collapsed="false" customFormat="false" customHeight="false" hidden="false" ht="31.5" outlineLevel="0" r="34">
      <c r="A34" s="11" t="n">
        <v>32</v>
      </c>
      <c r="B34" s="16" t="s">
        <v>22</v>
      </c>
      <c r="C34" s="17" t="s">
        <v>113</v>
      </c>
      <c r="D34" s="15" t="n">
        <v>0</v>
      </c>
      <c r="E34" s="15" t="n">
        <v>0</v>
      </c>
      <c r="F34" s="15" t="n">
        <v>1</v>
      </c>
      <c r="G34" s="15" t="n">
        <f aca="false">SUM(D34:F34)</f>
        <v>1</v>
      </c>
      <c r="H34" s="11"/>
      <c r="I34" s="18"/>
      <c r="J34" s="11" t="n">
        <v>429</v>
      </c>
      <c r="K34" s="11" t="n">
        <v>27</v>
      </c>
      <c r="L34" s="14" t="n">
        <f aca="false">K34/J34</f>
        <v>0.0629370629370629</v>
      </c>
      <c r="M34" s="15" t="n">
        <v>0</v>
      </c>
      <c r="N34" s="15" t="n">
        <v>0</v>
      </c>
      <c r="O34" s="15" t="n">
        <v>0</v>
      </c>
      <c r="P34" s="15" t="n">
        <v>0</v>
      </c>
      <c r="Q34" s="15" t="n">
        <v>1</v>
      </c>
      <c r="R34" s="15" t="n">
        <v>0</v>
      </c>
      <c r="S34" s="15" t="n">
        <v>0</v>
      </c>
      <c r="T34" s="15" t="n">
        <v>0</v>
      </c>
      <c r="U34" s="15" t="n">
        <f aca="false">SUM(M34:T34)</f>
        <v>1</v>
      </c>
      <c r="X34" s="2"/>
    </row>
    <row collapsed="false" customFormat="false" customHeight="false" hidden="false" ht="15.75" outlineLevel="0" r="35">
      <c r="A35" s="11" t="n">
        <v>33</v>
      </c>
      <c r="B35" s="16" t="s">
        <v>22</v>
      </c>
      <c r="C35" s="17" t="s">
        <v>116</v>
      </c>
      <c r="D35" s="15" t="n">
        <v>0</v>
      </c>
      <c r="E35" s="15" t="n">
        <v>0</v>
      </c>
      <c r="F35" s="15" t="n">
        <v>1</v>
      </c>
      <c r="G35" s="15" t="n">
        <f aca="false">SUM(D35:F35)</f>
        <v>1</v>
      </c>
      <c r="H35" s="11"/>
      <c r="I35" s="18"/>
      <c r="J35" s="11" t="n">
        <v>131</v>
      </c>
      <c r="K35" s="11" t="n">
        <v>5</v>
      </c>
      <c r="L35" s="14" t="n">
        <f aca="false">K35/J35</f>
        <v>0.0381679389312977</v>
      </c>
      <c r="M35" s="15" t="n">
        <v>1</v>
      </c>
      <c r="N35" s="15" t="n">
        <v>0</v>
      </c>
      <c r="O35" s="15" t="n">
        <v>0</v>
      </c>
      <c r="P35" s="15" t="n">
        <v>0</v>
      </c>
      <c r="Q35" s="15" t="n">
        <v>0</v>
      </c>
      <c r="R35" s="15" t="n">
        <v>1</v>
      </c>
      <c r="S35" s="15" t="n">
        <v>0</v>
      </c>
      <c r="T35" s="15" t="n">
        <v>0</v>
      </c>
      <c r="U35" s="15" t="n">
        <f aca="false">SUM(M35:T35)</f>
        <v>2</v>
      </c>
      <c r="V35" s="21"/>
    </row>
    <row collapsed="false" customFormat="false" customHeight="false" hidden="false" ht="31.5" outlineLevel="0" r="36">
      <c r="A36" s="11" t="n">
        <v>34</v>
      </c>
      <c r="B36" s="16" t="s">
        <v>22</v>
      </c>
      <c r="C36" s="17" t="s">
        <v>119</v>
      </c>
      <c r="D36" s="15" t="n">
        <v>1</v>
      </c>
      <c r="E36" s="15" t="n">
        <v>0</v>
      </c>
      <c r="F36" s="15" t="n">
        <v>0</v>
      </c>
      <c r="G36" s="15" t="n">
        <f aca="false">SUM(D36:F36)</f>
        <v>1</v>
      </c>
      <c r="H36" s="11"/>
      <c r="I36" s="18"/>
      <c r="J36" s="11" t="n">
        <v>1402</v>
      </c>
      <c r="K36" s="11" t="n">
        <v>87</v>
      </c>
      <c r="L36" s="14" t="n">
        <f aca="false">K36/J36</f>
        <v>0.0620542082738944</v>
      </c>
      <c r="M36" s="15" t="n">
        <v>0</v>
      </c>
      <c r="N36" s="15" t="n">
        <v>0</v>
      </c>
      <c r="O36" s="15" t="n">
        <v>0</v>
      </c>
      <c r="P36" s="15" t="n">
        <v>1</v>
      </c>
      <c r="Q36" s="15" t="n">
        <v>0</v>
      </c>
      <c r="R36" s="15" t="n">
        <v>1</v>
      </c>
      <c r="S36" s="15" t="n">
        <v>0</v>
      </c>
      <c r="T36" s="15" t="n">
        <v>0</v>
      </c>
      <c r="U36" s="15" t="n">
        <f aca="false">SUM(M36:T36)</f>
        <v>2</v>
      </c>
      <c r="V36" s="2"/>
      <c r="X36" s="2"/>
    </row>
    <row collapsed="false" customFormat="false" customHeight="false" hidden="false" ht="31.5" outlineLevel="0" r="37">
      <c r="A37" s="11" t="n">
        <v>35</v>
      </c>
      <c r="B37" s="16" t="s">
        <v>22</v>
      </c>
      <c r="C37" s="17" t="s">
        <v>122</v>
      </c>
      <c r="D37" s="15" t="n">
        <v>0</v>
      </c>
      <c r="E37" s="15" t="n">
        <v>1</v>
      </c>
      <c r="F37" s="15" t="n">
        <v>0</v>
      </c>
      <c r="G37" s="15" t="n">
        <f aca="false">SUM(D37:F37)</f>
        <v>1</v>
      </c>
      <c r="H37" s="11"/>
      <c r="I37" s="18"/>
      <c r="J37" s="11" t="n">
        <v>2415</v>
      </c>
      <c r="K37" s="11" t="n">
        <v>140</v>
      </c>
      <c r="L37" s="14" t="n">
        <f aca="false">K37/J37</f>
        <v>0.0579710144927536</v>
      </c>
      <c r="M37" s="15" t="n">
        <v>1</v>
      </c>
      <c r="N37" s="15" t="n">
        <v>0</v>
      </c>
      <c r="O37" s="15" t="n">
        <v>0</v>
      </c>
      <c r="P37" s="15" t="n">
        <v>0</v>
      </c>
      <c r="Q37" s="15" t="n">
        <v>0</v>
      </c>
      <c r="R37" s="15" t="n">
        <v>0</v>
      </c>
      <c r="S37" s="15" t="n">
        <v>1</v>
      </c>
      <c r="T37" s="15" t="n">
        <v>0</v>
      </c>
      <c r="U37" s="15" t="n">
        <f aca="false">SUM(M37:T37)</f>
        <v>2</v>
      </c>
      <c r="V37" s="2"/>
      <c r="X37" s="2"/>
    </row>
    <row collapsed="false" customFormat="false" customHeight="false" hidden="false" ht="31.5" outlineLevel="0" r="38">
      <c r="A38" s="11" t="n">
        <v>36</v>
      </c>
      <c r="B38" s="16" t="s">
        <v>22</v>
      </c>
      <c r="C38" s="17" t="s">
        <v>125</v>
      </c>
      <c r="D38" s="15" t="n">
        <v>1</v>
      </c>
      <c r="E38" s="15" t="n">
        <v>0</v>
      </c>
      <c r="F38" s="15" t="n">
        <v>0</v>
      </c>
      <c r="G38" s="15" t="n">
        <f aca="false">SUM(D38:F38)</f>
        <v>1</v>
      </c>
      <c r="H38" s="11"/>
      <c r="I38" s="18"/>
      <c r="J38" s="11" t="n">
        <v>1791</v>
      </c>
      <c r="K38" s="11" t="n">
        <v>242</v>
      </c>
      <c r="L38" s="14" t="n">
        <f aca="false">K38/J38</f>
        <v>0.135120044667783</v>
      </c>
      <c r="M38" s="15" t="n">
        <v>1</v>
      </c>
      <c r="N38" s="15" t="n">
        <v>0</v>
      </c>
      <c r="O38" s="15" t="n">
        <v>0</v>
      </c>
      <c r="P38" s="15" t="n">
        <v>0</v>
      </c>
      <c r="Q38" s="15" t="n">
        <v>0</v>
      </c>
      <c r="R38" s="15" t="n">
        <v>1</v>
      </c>
      <c r="S38" s="15" t="n">
        <v>0</v>
      </c>
      <c r="T38" s="15" t="n">
        <v>1</v>
      </c>
      <c r="U38" s="15" t="n">
        <f aca="false">SUM(M38:T38)</f>
        <v>3</v>
      </c>
      <c r="X38" s="2"/>
    </row>
    <row collapsed="false" customFormat="false" customHeight="false" hidden="false" ht="31.5" outlineLevel="0" r="39">
      <c r="A39" s="11" t="n">
        <v>37</v>
      </c>
      <c r="B39" s="16" t="s">
        <v>22</v>
      </c>
      <c r="C39" s="17" t="s">
        <v>128</v>
      </c>
      <c r="D39" s="15" t="n">
        <v>1</v>
      </c>
      <c r="E39" s="15" t="n">
        <v>0</v>
      </c>
      <c r="F39" s="15" t="n">
        <v>0</v>
      </c>
      <c r="G39" s="15" t="n">
        <f aca="false">SUM(D39:F39)</f>
        <v>1</v>
      </c>
      <c r="H39" s="11"/>
      <c r="I39" s="18"/>
      <c r="J39" s="11" t="n">
        <v>1443</v>
      </c>
      <c r="K39" s="11" t="n">
        <v>134</v>
      </c>
      <c r="L39" s="14" t="n">
        <f aca="false">K39/J39</f>
        <v>0.0928620928620929</v>
      </c>
      <c r="M39" s="15" t="n">
        <v>0</v>
      </c>
      <c r="N39" s="15" t="n">
        <v>1</v>
      </c>
      <c r="O39" s="15" t="n">
        <v>0</v>
      </c>
      <c r="P39" s="15" t="n">
        <v>0</v>
      </c>
      <c r="Q39" s="15" t="n">
        <v>0</v>
      </c>
      <c r="R39" s="15" t="n">
        <v>0</v>
      </c>
      <c r="S39" s="15" t="n">
        <v>0</v>
      </c>
      <c r="T39" s="15" t="n">
        <v>0</v>
      </c>
      <c r="U39" s="15" t="n">
        <f aca="false">SUM(M39:T39)</f>
        <v>1</v>
      </c>
      <c r="W39" s="2"/>
      <c r="X39" s="2"/>
    </row>
    <row collapsed="false" customFormat="false" customHeight="false" hidden="false" ht="31.5" outlineLevel="0" r="40">
      <c r="A40" s="11" t="n">
        <v>38</v>
      </c>
      <c r="B40" s="16" t="s">
        <v>22</v>
      </c>
      <c r="C40" s="17" t="s">
        <v>131</v>
      </c>
      <c r="D40" s="15" t="n">
        <v>0</v>
      </c>
      <c r="E40" s="15" t="n">
        <v>0</v>
      </c>
      <c r="F40" s="15" t="n">
        <v>1</v>
      </c>
      <c r="G40" s="15" t="n">
        <f aca="false">SUM(D40:F40)</f>
        <v>1</v>
      </c>
      <c r="H40" s="11"/>
      <c r="I40" s="18"/>
      <c r="J40" s="11" t="n">
        <v>454</v>
      </c>
      <c r="K40" s="11" t="n">
        <v>16</v>
      </c>
      <c r="L40" s="14" t="n">
        <f aca="false">K40/J40</f>
        <v>0.0352422907488987</v>
      </c>
      <c r="M40" s="15" t="n">
        <v>0</v>
      </c>
      <c r="N40" s="15" t="n">
        <v>0</v>
      </c>
      <c r="O40" s="15" t="n">
        <v>1</v>
      </c>
      <c r="P40" s="15" t="n">
        <v>0</v>
      </c>
      <c r="Q40" s="15" t="n">
        <v>0</v>
      </c>
      <c r="R40" s="15" t="n">
        <v>0</v>
      </c>
      <c r="S40" s="15" t="n">
        <v>0</v>
      </c>
      <c r="T40" s="15" t="n">
        <v>0</v>
      </c>
      <c r="U40" s="15" t="n">
        <f aca="false">SUM(M40:T40)</f>
        <v>1</v>
      </c>
    </row>
    <row collapsed="false" customFormat="true" customHeight="false" hidden="false" ht="31.5" outlineLevel="0" r="41" s="28">
      <c r="A41" s="22" t="n">
        <v>39</v>
      </c>
      <c r="B41" s="16" t="s">
        <v>22</v>
      </c>
      <c r="C41" s="17" t="s">
        <v>134</v>
      </c>
      <c r="D41" s="25" t="n">
        <v>0</v>
      </c>
      <c r="E41" s="25" t="n">
        <v>1</v>
      </c>
      <c r="F41" s="25" t="n">
        <v>0</v>
      </c>
      <c r="G41" s="25" t="n">
        <f aca="false">SUM(D41:F41)</f>
        <v>1</v>
      </c>
      <c r="H41" s="23"/>
      <c r="I41" s="24"/>
      <c r="J41" s="23" t="n">
        <v>2570</v>
      </c>
      <c r="K41" s="23" t="n">
        <v>102</v>
      </c>
      <c r="L41" s="26" t="n">
        <f aca="false">K41/J41</f>
        <v>0.0396887159533074</v>
      </c>
      <c r="M41" s="25" t="n">
        <v>0</v>
      </c>
      <c r="N41" s="27" t="n">
        <v>0</v>
      </c>
      <c r="O41" s="27" t="n">
        <v>0</v>
      </c>
      <c r="P41" s="27" t="n">
        <v>1</v>
      </c>
      <c r="Q41" s="27" t="n">
        <v>0</v>
      </c>
      <c r="R41" s="25" t="n">
        <v>0</v>
      </c>
      <c r="S41" s="25" t="n">
        <v>0</v>
      </c>
      <c r="T41" s="25" t="n">
        <v>0</v>
      </c>
      <c r="U41" s="25" t="n">
        <f aca="false">SUM(M41:T41)</f>
        <v>1</v>
      </c>
    </row>
    <row collapsed="false" customFormat="false" customHeight="false" hidden="true" ht="15.75" outlineLevel="0" r="42">
      <c r="A42" s="11"/>
      <c r="B42" s="0"/>
      <c r="C42" s="13" t="s">
        <v>137</v>
      </c>
      <c r="D42" s="15" t="n">
        <v>0</v>
      </c>
      <c r="E42" s="15" t="n">
        <v>0</v>
      </c>
      <c r="F42" s="15" t="n">
        <v>0</v>
      </c>
      <c r="G42" s="15" t="n">
        <f aca="false">SUM(D42:F42)</f>
        <v>0</v>
      </c>
      <c r="H42" s="11"/>
      <c r="I42" s="11"/>
      <c r="J42" s="11" t="n">
        <v>0</v>
      </c>
      <c r="K42" s="11" t="n">
        <v>0</v>
      </c>
      <c r="L42" s="14" t="e">
        <f aca="false">K42/J42</f>
        <v>#DIV/0!</v>
      </c>
      <c r="M42" s="15" t="n">
        <v>0</v>
      </c>
      <c r="N42" s="15" t="n">
        <v>0</v>
      </c>
      <c r="O42" s="15" t="n">
        <v>0</v>
      </c>
      <c r="P42" s="15" t="n">
        <v>0</v>
      </c>
      <c r="Q42" s="15" t="n">
        <v>0</v>
      </c>
      <c r="R42" s="15" t="n">
        <v>0</v>
      </c>
      <c r="S42" s="15" t="n">
        <v>0</v>
      </c>
      <c r="T42" s="15" t="n">
        <v>0</v>
      </c>
      <c r="U42" s="15" t="n">
        <f aca="false">SUM(M42:T42)</f>
        <v>0</v>
      </c>
    </row>
    <row collapsed="false" customFormat="false" customHeight="false" hidden="true" ht="15.75" outlineLevel="0" r="43">
      <c r="A43" s="11"/>
      <c r="B43" s="0"/>
      <c r="C43" s="13" t="s">
        <v>139</v>
      </c>
      <c r="D43" s="15" t="n">
        <v>0</v>
      </c>
      <c r="E43" s="15" t="n">
        <v>0</v>
      </c>
      <c r="F43" s="15" t="n">
        <v>0</v>
      </c>
      <c r="G43" s="15" t="n">
        <f aca="false">SUM(D43:F43)</f>
        <v>0</v>
      </c>
      <c r="H43" s="11"/>
      <c r="I43" s="11"/>
      <c r="J43" s="11" t="n">
        <v>0</v>
      </c>
      <c r="K43" s="11" t="n">
        <v>0</v>
      </c>
      <c r="L43" s="14" t="e">
        <f aca="false">K43/J43</f>
        <v>#DIV/0!</v>
      </c>
      <c r="M43" s="15" t="n">
        <v>0</v>
      </c>
      <c r="N43" s="15" t="n">
        <v>0</v>
      </c>
      <c r="O43" s="15" t="n">
        <v>0</v>
      </c>
      <c r="P43" s="15" t="n">
        <v>0</v>
      </c>
      <c r="Q43" s="15" t="n">
        <v>0</v>
      </c>
      <c r="R43" s="15" t="n">
        <v>0</v>
      </c>
      <c r="S43" s="15" t="n">
        <v>0</v>
      </c>
      <c r="T43" s="15" t="n">
        <v>0</v>
      </c>
      <c r="U43" s="15" t="n">
        <f aca="false">SUM(M43:T43)</f>
        <v>0</v>
      </c>
    </row>
    <row collapsed="false" customFormat="false" customHeight="false" hidden="true" ht="15.75" outlineLevel="0" r="44">
      <c r="A44" s="11"/>
      <c r="B44" s="0"/>
      <c r="C44" s="13" t="s">
        <v>140</v>
      </c>
      <c r="D44" s="15" t="n">
        <v>0</v>
      </c>
      <c r="E44" s="15" t="n">
        <v>0</v>
      </c>
      <c r="F44" s="15" t="n">
        <v>0</v>
      </c>
      <c r="G44" s="15" t="n">
        <f aca="false">SUM(D44:F44)</f>
        <v>0</v>
      </c>
      <c r="H44" s="11"/>
      <c r="I44" s="11"/>
      <c r="J44" s="11" t="n">
        <v>0</v>
      </c>
      <c r="K44" s="11" t="n">
        <v>0</v>
      </c>
      <c r="L44" s="14" t="e">
        <f aca="false">K44/J44</f>
        <v>#DIV/0!</v>
      </c>
      <c r="M44" s="15" t="n">
        <v>0</v>
      </c>
      <c r="N44" s="15" t="n">
        <v>0</v>
      </c>
      <c r="O44" s="15" t="n">
        <v>0</v>
      </c>
      <c r="P44" s="15" t="n">
        <v>0</v>
      </c>
      <c r="Q44" s="15" t="n">
        <v>0</v>
      </c>
      <c r="R44" s="15" t="n">
        <v>0</v>
      </c>
      <c r="S44" s="15" t="n">
        <v>0</v>
      </c>
      <c r="T44" s="15" t="n">
        <v>0</v>
      </c>
      <c r="U44" s="15" t="n">
        <f aca="false">SUM(M44:T44)</f>
        <v>0</v>
      </c>
    </row>
    <row collapsed="false" customFormat="true" customHeight="false" hidden="false" ht="15.75" outlineLevel="0" r="45" s="28">
      <c r="A45" s="22"/>
      <c r="B45" s="16"/>
      <c r="C45" s="29" t="s">
        <v>141</v>
      </c>
      <c r="D45" s="30" t="n">
        <f aca="false">SUM(D3:D44)</f>
        <v>19</v>
      </c>
      <c r="E45" s="30" t="n">
        <f aca="false">SUM(E3:E44)</f>
        <v>13</v>
      </c>
      <c r="F45" s="30" t="n">
        <f aca="false">SUM(F3:F44)</f>
        <v>13</v>
      </c>
      <c r="G45" s="30" t="n">
        <f aca="false">SUM(G3:G44)</f>
        <v>45</v>
      </c>
      <c r="H45" s="22"/>
      <c r="I45" s="22"/>
      <c r="J45" s="22" t="n">
        <f aca="false">SUM(J3:J44)</f>
        <v>59690</v>
      </c>
      <c r="K45" s="22" t="n">
        <f aca="false">SUM(K3:K44)</f>
        <v>3574</v>
      </c>
      <c r="L45" s="31" t="n">
        <f aca="false">K45/J45</f>
        <v>0.059876026135031</v>
      </c>
      <c r="M45" s="30" t="n">
        <f aca="false">SUM(M3:M44)</f>
        <v>8</v>
      </c>
      <c r="N45" s="30" t="n">
        <f aca="false">SUM(N3:N44)</f>
        <v>11</v>
      </c>
      <c r="O45" s="30" t="n">
        <f aca="false">SUM(O3:O44)</f>
        <v>9</v>
      </c>
      <c r="P45" s="30" t="n">
        <f aca="false">SUM(P3:P44)</f>
        <v>9</v>
      </c>
      <c r="Q45" s="30" t="n">
        <f aca="false">SUM(Q3:Q44)</f>
        <v>2</v>
      </c>
      <c r="R45" s="30" t="n">
        <f aca="false">SUM(R3:R44)</f>
        <v>10</v>
      </c>
      <c r="S45" s="30" t="n">
        <f aca="false">SUM(S3:S44)</f>
        <v>5</v>
      </c>
      <c r="T45" s="30" t="n">
        <f aca="false">SUM(T3:T44)</f>
        <v>8</v>
      </c>
      <c r="U45" s="30" t="n">
        <f aca="false">SUM(U2:U44)</f>
        <v>59</v>
      </c>
      <c r="V45" s="32"/>
    </row>
    <row collapsed="false" customFormat="false" customHeight="false" hidden="false" ht="15.75" outlineLevel="0" r="46">
      <c r="A46" s="14"/>
      <c r="B46" s="1" t="s">
        <v>142</v>
      </c>
      <c r="C46" s="13"/>
      <c r="D46" s="0"/>
      <c r="E46" s="0"/>
      <c r="F46" s="0"/>
      <c r="G46" s="15" t="s">
        <v>142</v>
      </c>
      <c r="I46" s="11"/>
      <c r="J46" s="14"/>
      <c r="K46" s="14"/>
      <c r="L46" s="14"/>
      <c r="M46" s="14" t="s">
        <v>142</v>
      </c>
      <c r="N46" s="14" t="s">
        <v>142</v>
      </c>
      <c r="O46" s="14" t="s">
        <v>142</v>
      </c>
      <c r="P46" s="14" t="s">
        <v>142</v>
      </c>
      <c r="Q46" s="14" t="s">
        <v>142</v>
      </c>
      <c r="R46" s="14" t="s">
        <v>142</v>
      </c>
      <c r="S46" s="14" t="s">
        <v>142</v>
      </c>
      <c r="T46" s="14" t="s">
        <v>142</v>
      </c>
      <c r="U46" s="14" t="s">
        <v>142</v>
      </c>
      <c r="W46" s="21"/>
    </row>
    <row collapsed="false" customFormat="false" customHeight="false" hidden="false" ht="15.75" outlineLevel="0" r="47">
      <c r="A47" s="11"/>
      <c r="B47" s="0"/>
      <c r="C47" s="13"/>
      <c r="D47" s="15"/>
      <c r="E47" s="15"/>
      <c r="F47" s="15"/>
      <c r="G47" s="15"/>
      <c r="I47" s="11"/>
      <c r="J47" s="11"/>
      <c r="K47" s="11"/>
      <c r="L47" s="14"/>
      <c r="M47" s="15" t="s">
        <v>142</v>
      </c>
      <c r="N47" s="15"/>
      <c r="O47" s="15"/>
      <c r="P47" s="15"/>
      <c r="Q47" s="15"/>
      <c r="R47" s="15"/>
      <c r="S47" s="15"/>
      <c r="T47" s="15"/>
      <c r="U47" s="15"/>
      <c r="V47" s="2"/>
      <c r="W47" s="2"/>
      <c r="X47" s="2"/>
    </row>
    <row collapsed="false" customFormat="false" customHeight="false" hidden="false" ht="15.75" outlineLevel="0" r="48">
      <c r="A48" s="11"/>
      <c r="B48" s="0"/>
      <c r="C48" s="13"/>
      <c r="D48" s="15"/>
      <c r="E48" s="15"/>
      <c r="F48" s="15"/>
      <c r="G48" s="15"/>
      <c r="I48" s="11"/>
      <c r="J48" s="11"/>
      <c r="K48" s="11"/>
      <c r="L48" s="14"/>
      <c r="M48" s="15"/>
      <c r="N48" s="15"/>
      <c r="O48" s="15"/>
      <c r="P48" s="15"/>
      <c r="Q48" s="15"/>
      <c r="R48" s="15"/>
      <c r="S48" s="15"/>
      <c r="T48" s="15"/>
      <c r="U48" s="15"/>
      <c r="V48" s="2"/>
      <c r="W48" s="2"/>
    </row>
    <row collapsed="false" customFormat="false" customHeight="false" hidden="false" ht="15" outlineLevel="0" r="49">
      <c r="B49" s="0"/>
      <c r="C49" s="0"/>
      <c r="D49" s="0"/>
      <c r="E49" s="0"/>
      <c r="F49" s="0"/>
      <c r="G49" s="0"/>
      <c r="I49" s="0"/>
      <c r="L49" s="0"/>
      <c r="M49" s="0"/>
      <c r="N49" s="0"/>
      <c r="O49" s="0"/>
      <c r="P49" s="0"/>
      <c r="Q49" s="0"/>
      <c r="R49" s="0"/>
      <c r="S49" s="0"/>
      <c r="T49" s="0"/>
    </row>
    <row collapsed="false" customFormat="false" customHeight="false" hidden="false" ht="15" outlineLevel="0" r="50">
      <c r="B50" s="0"/>
      <c r="C50" s="2" t="s">
        <v>146</v>
      </c>
      <c r="D50" s="4" t="n">
        <f aca="false">D69+D105</f>
        <v>19</v>
      </c>
      <c r="E50" s="4" t="n">
        <f aca="false">E69+E105</f>
        <v>13</v>
      </c>
      <c r="F50" s="4" t="n">
        <f aca="false">F69+F105</f>
        <v>13</v>
      </c>
      <c r="G50" s="4" t="n">
        <f aca="false">G69+G105</f>
        <v>45</v>
      </c>
      <c r="H50" s="4" t="n">
        <f aca="false">H69+H105</f>
        <v>0</v>
      </c>
      <c r="I50" s="4" t="n">
        <f aca="false">I69+I105</f>
        <v>0</v>
      </c>
      <c r="J50" s="4" t="n">
        <f aca="false">J69+J105</f>
        <v>59690</v>
      </c>
      <c r="K50" s="4" t="n">
        <f aca="false">K69+K105</f>
        <v>3574</v>
      </c>
      <c r="L50" s="4" t="s">
        <v>142</v>
      </c>
      <c r="M50" s="4" t="n">
        <f aca="false">M69+M105</f>
        <v>8</v>
      </c>
      <c r="N50" s="4" t="n">
        <f aca="false">N69+N105</f>
        <v>11</v>
      </c>
      <c r="O50" s="4" t="n">
        <f aca="false">O69+O105</f>
        <v>9</v>
      </c>
      <c r="P50" s="4" t="n">
        <f aca="false">P69+P105</f>
        <v>9</v>
      </c>
      <c r="Q50" s="4" t="n">
        <f aca="false">Q69+Q105</f>
        <v>2</v>
      </c>
      <c r="R50" s="4" t="n">
        <f aca="false">R69+R105</f>
        <v>10</v>
      </c>
      <c r="S50" s="4" t="n">
        <f aca="false">S69+S105</f>
        <v>5</v>
      </c>
      <c r="T50" s="4" t="n">
        <f aca="false">T69+T105</f>
        <v>8</v>
      </c>
      <c r="U50" s="4" t="n">
        <f aca="false">U69+U105</f>
        <v>43</v>
      </c>
      <c r="V50" s="4"/>
      <c r="W50" s="4"/>
      <c r="X50" s="4"/>
      <c r="Y50" s="4"/>
      <c r="Z50" s="4"/>
      <c r="AA50" s="4"/>
      <c r="AB50" s="4"/>
      <c r="AC50" s="4"/>
      <c r="AD50" s="4"/>
      <c r="AE50" s="4"/>
      <c r="AF50" s="4"/>
      <c r="AG50" s="4"/>
      <c r="AH50" s="4"/>
      <c r="AI50" s="4"/>
      <c r="AJ50" s="4"/>
      <c r="AK50" s="4"/>
      <c r="AL50" s="4"/>
      <c r="AM50" s="4"/>
    </row>
    <row collapsed="false" customFormat="false" customHeight="false" hidden="false" ht="15.75" outlineLevel="0" r="51">
      <c r="A51" s="34"/>
      <c r="B51" s="35"/>
      <c r="C51" s="36"/>
      <c r="D51" s="33"/>
      <c r="E51" s="33"/>
      <c r="F51" s="33"/>
      <c r="G51" s="33"/>
      <c r="H51" s="34"/>
      <c r="I51" s="37"/>
      <c r="J51" s="34"/>
      <c r="K51" s="34"/>
      <c r="L51" s="38"/>
      <c r="M51" s="33"/>
      <c r="N51" s="33"/>
      <c r="O51" s="33"/>
      <c r="P51" s="33"/>
      <c r="Q51" s="33"/>
      <c r="R51" s="33"/>
      <c r="S51" s="33"/>
      <c r="T51" s="33"/>
      <c r="U51" s="33"/>
      <c r="V51" s="39"/>
    </row>
    <row collapsed="false" customFormat="false" customHeight="false" hidden="false" ht="15.75" outlineLevel="0" r="52">
      <c r="A52" s="34"/>
      <c r="B52" s="35"/>
      <c r="C52" s="36"/>
      <c r="D52" s="33"/>
      <c r="E52" s="33"/>
      <c r="F52" s="33"/>
      <c r="G52" s="33"/>
      <c r="H52" s="34"/>
      <c r="I52" s="37"/>
      <c r="J52" s="34"/>
      <c r="K52" s="34"/>
      <c r="L52" s="38"/>
      <c r="M52" s="33"/>
      <c r="N52" s="33"/>
      <c r="O52" s="33"/>
      <c r="P52" s="33"/>
      <c r="Q52" s="33"/>
      <c r="R52" s="33"/>
      <c r="S52" s="33"/>
      <c r="T52" s="33"/>
      <c r="U52" s="33"/>
      <c r="V52" s="39"/>
    </row>
    <row collapsed="false" customFormat="false" customHeight="false" hidden="false" ht="30" outlineLevel="0" r="53">
      <c r="A53" s="34"/>
      <c r="B53" s="35" t="s">
        <v>147</v>
      </c>
      <c r="C53" s="36"/>
      <c r="D53" s="33"/>
      <c r="E53" s="33"/>
      <c r="F53" s="33"/>
      <c r="G53" s="33"/>
      <c r="H53" s="34"/>
      <c r="I53" s="37"/>
      <c r="J53" s="34"/>
      <c r="K53" s="34"/>
      <c r="L53" s="38"/>
      <c r="M53" s="33"/>
      <c r="N53" s="33"/>
      <c r="O53" s="33"/>
      <c r="P53" s="33"/>
      <c r="Q53" s="33"/>
      <c r="R53" s="33"/>
      <c r="S53" s="33"/>
      <c r="T53" s="33"/>
      <c r="U53" s="33"/>
      <c r="V53" s="39"/>
    </row>
    <row collapsed="false" customFormat="false" customHeight="false" hidden="false" ht="15.75" outlineLevel="0" r="54">
      <c r="A54" s="34"/>
      <c r="B54" s="35"/>
      <c r="C54" s="36"/>
      <c r="D54" s="33"/>
      <c r="E54" s="33"/>
      <c r="F54" s="33"/>
      <c r="G54" s="33"/>
      <c r="H54" s="34"/>
      <c r="I54" s="37"/>
      <c r="J54" s="34"/>
      <c r="K54" s="34"/>
      <c r="L54" s="38"/>
      <c r="M54" s="33"/>
      <c r="N54" s="33"/>
      <c r="O54" s="33"/>
      <c r="P54" s="33"/>
      <c r="Q54" s="33"/>
      <c r="R54" s="33"/>
      <c r="S54" s="33"/>
      <c r="T54" s="33"/>
      <c r="U54" s="33"/>
      <c r="V54" s="39"/>
    </row>
    <row collapsed="false" customFormat="false" customHeight="false" hidden="false" ht="78.75" outlineLevel="0" r="55">
      <c r="A55" s="40"/>
      <c r="B55" s="41"/>
      <c r="C55" s="40" t="s">
        <v>0</v>
      </c>
      <c r="D55" s="42" t="s">
        <v>5</v>
      </c>
      <c r="E55" s="42" t="s">
        <v>6</v>
      </c>
      <c r="F55" s="42" t="s">
        <v>7</v>
      </c>
      <c r="G55" s="42" t="s">
        <v>8</v>
      </c>
      <c r="H55" s="40" t="s">
        <v>2</v>
      </c>
      <c r="I55" s="40" t="s">
        <v>3</v>
      </c>
      <c r="J55" s="40" t="s">
        <v>9</v>
      </c>
      <c r="K55" s="40" t="s">
        <v>10</v>
      </c>
      <c r="L55" s="43" t="s">
        <v>11</v>
      </c>
      <c r="M55" s="42" t="s">
        <v>12</v>
      </c>
      <c r="N55" s="42" t="s">
        <v>13</v>
      </c>
      <c r="O55" s="42" t="s">
        <v>14</v>
      </c>
      <c r="P55" s="42" t="s">
        <v>15</v>
      </c>
      <c r="Q55" s="42" t="s">
        <v>16</v>
      </c>
      <c r="R55" s="42" t="s">
        <v>17</v>
      </c>
      <c r="S55" s="42" t="s">
        <v>18</v>
      </c>
      <c r="T55" s="42" t="s">
        <v>19</v>
      </c>
      <c r="U55" s="33"/>
      <c r="V55" s="39"/>
    </row>
    <row collapsed="false" customFormat="false" customHeight="false" hidden="false" ht="15.75" outlineLevel="0" r="56">
      <c r="A56" s="34"/>
      <c r="B56" s="35" t="s">
        <v>142</v>
      </c>
      <c r="C56" s="44"/>
      <c r="D56" s="45"/>
      <c r="E56" s="45"/>
      <c r="F56" s="45"/>
      <c r="G56" s="45"/>
      <c r="H56" s="39"/>
      <c r="I56" s="34"/>
      <c r="J56" s="34"/>
      <c r="K56" s="34"/>
      <c r="L56" s="38"/>
      <c r="M56" s="33"/>
      <c r="N56" s="33"/>
      <c r="O56" s="33"/>
      <c r="P56" s="33"/>
      <c r="Q56" s="33"/>
      <c r="R56" s="33"/>
      <c r="S56" s="33"/>
      <c r="T56" s="33"/>
      <c r="U56" s="33"/>
      <c r="V56" s="39"/>
    </row>
    <row collapsed="false" customFormat="false" customHeight="false" hidden="false" ht="30" outlineLevel="0" r="57">
      <c r="A57" s="34" t="n">
        <v>1</v>
      </c>
      <c r="B57" s="35" t="s">
        <v>148</v>
      </c>
      <c r="C57" s="36" t="s">
        <v>26</v>
      </c>
      <c r="D57" s="33" t="n">
        <v>1</v>
      </c>
      <c r="E57" s="33" t="n">
        <v>0</v>
      </c>
      <c r="F57" s="33" t="n">
        <v>0</v>
      </c>
      <c r="G57" s="33" t="n">
        <f aca="false">SUM(D57:F57)</f>
        <v>1</v>
      </c>
      <c r="H57" s="34"/>
      <c r="I57" s="37"/>
      <c r="J57" s="34" t="n">
        <v>517</v>
      </c>
      <c r="K57" s="34" t="n">
        <v>43</v>
      </c>
      <c r="L57" s="38" t="n">
        <f aca="false">K57/J57</f>
        <v>0.0831721470019342</v>
      </c>
      <c r="M57" s="33" t="n">
        <v>0</v>
      </c>
      <c r="N57" s="33" t="n">
        <v>1</v>
      </c>
      <c r="O57" s="33" t="n">
        <v>0</v>
      </c>
      <c r="P57" s="33" t="n">
        <v>0</v>
      </c>
      <c r="Q57" s="33" t="n">
        <v>0</v>
      </c>
      <c r="R57" s="33" t="n">
        <v>0</v>
      </c>
      <c r="S57" s="33" t="n">
        <v>0</v>
      </c>
      <c r="T57" s="33" t="n">
        <v>1</v>
      </c>
      <c r="U57" s="38"/>
      <c r="V57" s="39"/>
    </row>
    <row collapsed="false" customFormat="false" customHeight="false" hidden="false" ht="31.5" outlineLevel="0" r="58">
      <c r="A58" s="34" t="n">
        <v>2</v>
      </c>
      <c r="B58" s="35" t="s">
        <v>148</v>
      </c>
      <c r="C58" s="36" t="s">
        <v>32</v>
      </c>
      <c r="D58" s="33" t="n">
        <v>1</v>
      </c>
      <c r="E58" s="33" t="n">
        <v>0</v>
      </c>
      <c r="F58" s="33" t="n">
        <v>0</v>
      </c>
      <c r="G58" s="33" t="n">
        <f aca="false">SUM(D58:F58)</f>
        <v>1</v>
      </c>
      <c r="H58" s="34"/>
      <c r="I58" s="37"/>
      <c r="J58" s="34" t="n">
        <v>1463</v>
      </c>
      <c r="K58" s="34" t="n">
        <v>139</v>
      </c>
      <c r="L58" s="38" t="n">
        <f aca="false">K58/J58</f>
        <v>0.0950102529049897</v>
      </c>
      <c r="M58" s="33" t="n">
        <v>0</v>
      </c>
      <c r="N58" s="33" t="n">
        <v>1</v>
      </c>
      <c r="O58" s="33" t="n">
        <v>0</v>
      </c>
      <c r="P58" s="33" t="n">
        <v>0</v>
      </c>
      <c r="Q58" s="33" t="n">
        <v>0</v>
      </c>
      <c r="R58" s="33" t="n">
        <v>0</v>
      </c>
      <c r="S58" s="33" t="n">
        <v>0</v>
      </c>
      <c r="T58" s="33" t="n">
        <v>1</v>
      </c>
      <c r="U58" s="33"/>
      <c r="V58" s="35"/>
    </row>
    <row collapsed="false" customFormat="false" customHeight="false" hidden="false" ht="31.5" outlineLevel="0" r="59">
      <c r="A59" s="34" t="n">
        <v>3</v>
      </c>
      <c r="B59" s="35" t="s">
        <v>148</v>
      </c>
      <c r="C59" s="36" t="s">
        <v>49</v>
      </c>
      <c r="D59" s="33" t="n">
        <v>1</v>
      </c>
      <c r="E59" s="33" t="n">
        <v>1</v>
      </c>
      <c r="F59" s="33" t="n">
        <v>0</v>
      </c>
      <c r="G59" s="33" t="n">
        <f aca="false">SUM(D59:F59)</f>
        <v>2</v>
      </c>
      <c r="H59" s="34"/>
      <c r="I59" s="37"/>
      <c r="J59" s="34" t="n">
        <v>4008</v>
      </c>
      <c r="K59" s="34" t="n">
        <v>380</v>
      </c>
      <c r="L59" s="38" t="n">
        <f aca="false">K59/J59</f>
        <v>0.094810379241517</v>
      </c>
      <c r="M59" s="33" t="n">
        <v>0</v>
      </c>
      <c r="N59" s="33" t="n">
        <v>0</v>
      </c>
      <c r="O59" s="33" t="n">
        <v>0</v>
      </c>
      <c r="P59" s="33" t="n">
        <v>1</v>
      </c>
      <c r="Q59" s="33" t="n">
        <v>0</v>
      </c>
      <c r="R59" s="33" t="n">
        <v>0</v>
      </c>
      <c r="S59" s="33" t="n">
        <v>0</v>
      </c>
      <c r="T59" s="33" t="n">
        <v>1</v>
      </c>
      <c r="U59" s="33"/>
      <c r="V59" s="39"/>
    </row>
    <row collapsed="false" customFormat="false" customHeight="false" hidden="false" ht="31.5" outlineLevel="0" r="60">
      <c r="A60" s="34" t="n">
        <v>4</v>
      </c>
      <c r="B60" s="35" t="s">
        <v>148</v>
      </c>
      <c r="C60" s="36" t="s">
        <v>63</v>
      </c>
      <c r="D60" s="33" t="n">
        <v>1</v>
      </c>
      <c r="E60" s="33" t="n">
        <v>0</v>
      </c>
      <c r="F60" s="33" t="n">
        <v>0</v>
      </c>
      <c r="G60" s="33" t="n">
        <f aca="false">SUM(D60:F60)</f>
        <v>1</v>
      </c>
      <c r="H60" s="34"/>
      <c r="I60" s="37"/>
      <c r="J60" s="34" t="n">
        <v>1</v>
      </c>
      <c r="K60" s="34" t="n">
        <v>0</v>
      </c>
      <c r="L60" s="38" t="n">
        <f aca="false">K60/J60</f>
        <v>0</v>
      </c>
      <c r="M60" s="33" t="n">
        <v>0</v>
      </c>
      <c r="N60" s="33" t="n">
        <v>0</v>
      </c>
      <c r="O60" s="33" t="n">
        <v>0</v>
      </c>
      <c r="P60" s="33" t="n">
        <v>1</v>
      </c>
      <c r="Q60" s="33" t="n">
        <v>0</v>
      </c>
      <c r="R60" s="33" t="n">
        <v>0</v>
      </c>
      <c r="S60" s="33" t="n">
        <v>0</v>
      </c>
      <c r="T60" s="33" t="n">
        <v>1</v>
      </c>
      <c r="U60" s="33"/>
      <c r="V60" s="46"/>
    </row>
    <row collapsed="false" customFormat="false" customHeight="false" hidden="false" ht="31.5" outlineLevel="0" r="61">
      <c r="A61" s="34" t="n">
        <v>5</v>
      </c>
      <c r="B61" s="35" t="s">
        <v>148</v>
      </c>
      <c r="C61" s="36" t="s">
        <v>66</v>
      </c>
      <c r="D61" s="33" t="n">
        <v>1</v>
      </c>
      <c r="E61" s="33" t="n">
        <v>0</v>
      </c>
      <c r="F61" s="33" t="n">
        <v>0</v>
      </c>
      <c r="G61" s="33" t="n">
        <f aca="false">SUM(D61:F61)</f>
        <v>1</v>
      </c>
      <c r="H61" s="34"/>
      <c r="I61" s="37"/>
      <c r="J61" s="34" t="n">
        <v>1433</v>
      </c>
      <c r="K61" s="34" t="n">
        <v>73</v>
      </c>
      <c r="L61" s="38" t="n">
        <f aca="false">K61/J61</f>
        <v>0.0509420795533845</v>
      </c>
      <c r="M61" s="33" t="n">
        <v>0</v>
      </c>
      <c r="N61" s="33" t="n">
        <v>0</v>
      </c>
      <c r="O61" s="33" t="n">
        <v>1</v>
      </c>
      <c r="P61" s="33" t="n">
        <v>0</v>
      </c>
      <c r="Q61" s="33" t="n">
        <v>0</v>
      </c>
      <c r="R61" s="33" t="n">
        <v>1</v>
      </c>
      <c r="S61" s="33" t="n">
        <v>0</v>
      </c>
      <c r="T61" s="33" t="n">
        <v>1</v>
      </c>
      <c r="U61" s="33"/>
      <c r="V61" s="46"/>
    </row>
    <row collapsed="false" customFormat="false" customHeight="false" hidden="false" ht="31.5" outlineLevel="0" r="62">
      <c r="A62" s="34" t="n">
        <v>6</v>
      </c>
      <c r="B62" s="35" t="s">
        <v>148</v>
      </c>
      <c r="C62" s="36" t="s">
        <v>92</v>
      </c>
      <c r="D62" s="33" t="n">
        <v>1</v>
      </c>
      <c r="E62" s="33" t="n">
        <v>0</v>
      </c>
      <c r="F62" s="33" t="n">
        <v>0</v>
      </c>
      <c r="G62" s="33" t="n">
        <f aca="false">SUM(D62:F62)</f>
        <v>1</v>
      </c>
      <c r="H62" s="34"/>
      <c r="I62" s="37"/>
      <c r="J62" s="34" t="n">
        <v>1490</v>
      </c>
      <c r="K62" s="34" t="n">
        <v>104</v>
      </c>
      <c r="L62" s="38" t="n">
        <f aca="false">K62/J62</f>
        <v>0.0697986577181208</v>
      </c>
      <c r="M62" s="33" t="n">
        <v>0</v>
      </c>
      <c r="N62" s="33" t="n">
        <v>0</v>
      </c>
      <c r="O62" s="33" t="n">
        <v>0</v>
      </c>
      <c r="P62" s="33" t="n">
        <v>1</v>
      </c>
      <c r="Q62" s="33" t="n">
        <v>0</v>
      </c>
      <c r="R62" s="33" t="n">
        <v>0</v>
      </c>
      <c r="S62" s="33" t="n">
        <v>0</v>
      </c>
      <c r="T62" s="33" t="n">
        <v>1</v>
      </c>
      <c r="U62" s="33"/>
      <c r="V62" s="39"/>
    </row>
    <row collapsed="false" customFormat="false" customHeight="false" hidden="false" ht="31.5" outlineLevel="0" r="63">
      <c r="A63" s="34" t="n">
        <v>7</v>
      </c>
      <c r="B63" s="35" t="s">
        <v>148</v>
      </c>
      <c r="C63" s="36" t="s">
        <v>95</v>
      </c>
      <c r="D63" s="33" t="n">
        <v>0</v>
      </c>
      <c r="E63" s="33" t="n">
        <v>1</v>
      </c>
      <c r="F63" s="33" t="n">
        <v>1</v>
      </c>
      <c r="G63" s="33" t="n">
        <f aca="false">SUM(D63:F63)</f>
        <v>2</v>
      </c>
      <c r="H63" s="34"/>
      <c r="I63" s="37"/>
      <c r="J63" s="34" t="n">
        <v>1571</v>
      </c>
      <c r="K63" s="34" t="n">
        <v>112</v>
      </c>
      <c r="L63" s="38" t="n">
        <f aca="false">K63/J63</f>
        <v>0.0712921705919796</v>
      </c>
      <c r="M63" s="33" t="n">
        <v>0</v>
      </c>
      <c r="N63" s="33" t="n">
        <v>0</v>
      </c>
      <c r="O63" s="33" t="n">
        <v>0</v>
      </c>
      <c r="P63" s="33" t="n">
        <v>1</v>
      </c>
      <c r="Q63" s="33" t="n">
        <v>0</v>
      </c>
      <c r="R63" s="33" t="n">
        <v>0</v>
      </c>
      <c r="S63" s="33" t="n">
        <v>1</v>
      </c>
      <c r="T63" s="33" t="n">
        <v>1</v>
      </c>
      <c r="U63" s="33"/>
      <c r="V63" s="39"/>
    </row>
    <row collapsed="false" customFormat="true" customHeight="false" hidden="false" ht="31.5" outlineLevel="0" r="64" s="53">
      <c r="A64" s="34" t="n">
        <v>8</v>
      </c>
      <c r="B64" s="47" t="s">
        <v>22</v>
      </c>
      <c r="C64" s="48" t="s">
        <v>125</v>
      </c>
      <c r="D64" s="51" t="n">
        <v>1</v>
      </c>
      <c r="E64" s="51" t="n">
        <v>0</v>
      </c>
      <c r="F64" s="51" t="n">
        <v>0</v>
      </c>
      <c r="G64" s="51" t="n">
        <f aca="false">SUM(D64:F64)</f>
        <v>1</v>
      </c>
      <c r="H64" s="49"/>
      <c r="I64" s="50"/>
      <c r="J64" s="49" t="n">
        <v>1791</v>
      </c>
      <c r="K64" s="49" t="n">
        <v>242</v>
      </c>
      <c r="L64" s="52" t="n">
        <f aca="false">K64/J64</f>
        <v>0.135120044667783</v>
      </c>
      <c r="M64" s="51" t="n">
        <v>1</v>
      </c>
      <c r="N64" s="51" t="n">
        <v>0</v>
      </c>
      <c r="O64" s="51" t="n">
        <v>0</v>
      </c>
      <c r="P64" s="51" t="n">
        <v>0</v>
      </c>
      <c r="Q64" s="51" t="n">
        <v>0</v>
      </c>
      <c r="R64" s="51" t="n">
        <v>1</v>
      </c>
      <c r="S64" s="51" t="n">
        <v>0</v>
      </c>
      <c r="T64" s="51" t="n">
        <v>1</v>
      </c>
      <c r="U64" s="51" t="n">
        <f aca="false">SUM(M64:T64)</f>
        <v>3</v>
      </c>
      <c r="X64" s="54"/>
    </row>
    <row collapsed="false" customFormat="false" customHeight="false" hidden="true" ht="15.75" outlineLevel="0" r="65">
      <c r="A65" s="34" t="n">
        <v>8</v>
      </c>
      <c r="B65" s="35"/>
      <c r="C65" s="44" t="s">
        <v>137</v>
      </c>
      <c r="D65" s="33" t="n">
        <v>0</v>
      </c>
      <c r="E65" s="33" t="n">
        <v>0</v>
      </c>
      <c r="F65" s="33" t="n">
        <v>0</v>
      </c>
      <c r="G65" s="33" t="n">
        <f aca="false">SUM(D65:F65)</f>
        <v>0</v>
      </c>
      <c r="H65" s="34"/>
      <c r="I65" s="34"/>
      <c r="J65" s="34" t="n">
        <v>0</v>
      </c>
      <c r="K65" s="34" t="n">
        <v>0</v>
      </c>
      <c r="L65" s="38" t="e">
        <f aca="false">K65/J65</f>
        <v>#DIV/0!</v>
      </c>
      <c r="M65" s="33" t="n">
        <v>0</v>
      </c>
      <c r="N65" s="33" t="n">
        <v>0</v>
      </c>
      <c r="O65" s="33" t="n">
        <v>0</v>
      </c>
      <c r="P65" s="33" t="n">
        <v>0</v>
      </c>
      <c r="Q65" s="33" t="n">
        <v>0</v>
      </c>
      <c r="R65" s="33" t="n">
        <v>0</v>
      </c>
      <c r="S65" s="33" t="n">
        <v>0</v>
      </c>
      <c r="T65" s="33" t="n">
        <v>0</v>
      </c>
    </row>
    <row collapsed="false" customFormat="false" customHeight="false" hidden="true" ht="15.75" outlineLevel="0" r="66">
      <c r="A66" s="34" t="n">
        <v>9</v>
      </c>
      <c r="B66" s="35"/>
      <c r="C66" s="44" t="s">
        <v>139</v>
      </c>
      <c r="D66" s="33" t="n">
        <v>0</v>
      </c>
      <c r="E66" s="33" t="n">
        <v>0</v>
      </c>
      <c r="F66" s="33" t="n">
        <v>0</v>
      </c>
      <c r="G66" s="33" t="n">
        <f aca="false">SUM(D66:F66)</f>
        <v>0</v>
      </c>
      <c r="H66" s="34"/>
      <c r="I66" s="34"/>
      <c r="J66" s="34" t="n">
        <v>0</v>
      </c>
      <c r="K66" s="34" t="n">
        <v>0</v>
      </c>
      <c r="L66" s="38" t="e">
        <f aca="false">K66/J66</f>
        <v>#DIV/0!</v>
      </c>
      <c r="M66" s="33" t="n">
        <v>0</v>
      </c>
      <c r="N66" s="33" t="n">
        <v>0</v>
      </c>
      <c r="O66" s="33" t="n">
        <v>0</v>
      </c>
      <c r="P66" s="33" t="n">
        <v>0</v>
      </c>
      <c r="Q66" s="33" t="n">
        <v>0</v>
      </c>
      <c r="R66" s="33" t="n">
        <v>0</v>
      </c>
      <c r="S66" s="33" t="n">
        <v>0</v>
      </c>
      <c r="T66" s="33" t="n">
        <v>0</v>
      </c>
    </row>
    <row collapsed="false" customFormat="false" customHeight="false" hidden="true" ht="15.75" outlineLevel="0" r="67">
      <c r="A67" s="34" t="n">
        <v>10</v>
      </c>
      <c r="B67" s="35"/>
      <c r="C67" s="44" t="s">
        <v>140</v>
      </c>
      <c r="D67" s="33" t="n">
        <v>0</v>
      </c>
      <c r="E67" s="33" t="n">
        <v>0</v>
      </c>
      <c r="F67" s="33" t="n">
        <v>0</v>
      </c>
      <c r="G67" s="33" t="n">
        <f aca="false">SUM(D67:F67)</f>
        <v>0</v>
      </c>
      <c r="H67" s="34"/>
      <c r="I67" s="34"/>
      <c r="J67" s="34" t="n">
        <v>0</v>
      </c>
      <c r="K67" s="34" t="n">
        <v>0</v>
      </c>
      <c r="L67" s="38" t="e">
        <f aca="false">K67/J67</f>
        <v>#DIV/0!</v>
      </c>
      <c r="M67" s="33" t="n">
        <v>0</v>
      </c>
      <c r="N67" s="33" t="n">
        <v>0</v>
      </c>
      <c r="O67" s="33" t="n">
        <v>0</v>
      </c>
      <c r="P67" s="33" t="n">
        <v>0</v>
      </c>
      <c r="Q67" s="33" t="n">
        <v>0</v>
      </c>
      <c r="R67" s="33" t="n">
        <v>0</v>
      </c>
      <c r="S67" s="33" t="n">
        <v>0</v>
      </c>
      <c r="T67" s="33" t="n">
        <v>0</v>
      </c>
    </row>
    <row collapsed="false" customFormat="false" customHeight="false" hidden="false" ht="15" outlineLevel="0" r="68">
      <c r="B68" s="0"/>
      <c r="C68" s="0"/>
      <c r="D68" s="0"/>
      <c r="E68" s="0"/>
      <c r="F68" s="0"/>
      <c r="G68" s="0"/>
      <c r="I68" s="0"/>
      <c r="L68" s="0"/>
      <c r="M68" s="0"/>
      <c r="N68" s="0"/>
      <c r="O68" s="0"/>
      <c r="P68" s="0"/>
      <c r="Q68" s="0"/>
      <c r="R68" s="0"/>
      <c r="S68" s="0"/>
      <c r="T68" s="0"/>
    </row>
    <row collapsed="false" customFormat="false" customHeight="false" hidden="false" ht="15" outlineLevel="0" r="69">
      <c r="B69" s="0"/>
      <c r="C69" s="2" t="s">
        <v>141</v>
      </c>
      <c r="D69" s="4" t="n">
        <f aca="false">SUM(D57:D67)</f>
        <v>7</v>
      </c>
      <c r="E69" s="4" t="n">
        <f aca="false">SUM(E57:E67)</f>
        <v>2</v>
      </c>
      <c r="F69" s="4" t="n">
        <f aca="false">SUM(F57:F67)</f>
        <v>1</v>
      </c>
      <c r="G69" s="4" t="n">
        <f aca="false">SUM(G57:G67)</f>
        <v>10</v>
      </c>
      <c r="I69" s="0"/>
      <c r="J69" s="55" t="n">
        <f aca="false">SUM(J57:J67)</f>
        <v>12274</v>
      </c>
      <c r="K69" s="55" t="n">
        <f aca="false">SUM(K57:K67)</f>
        <v>1093</v>
      </c>
      <c r="L69" s="5" t="n">
        <f aca="false">K69/J69</f>
        <v>0.0890500244419097</v>
      </c>
      <c r="M69" s="55" t="n">
        <f aca="false">SUM(M57:M67)</f>
        <v>1</v>
      </c>
      <c r="N69" s="55" t="n">
        <f aca="false">SUM(N57:N67)</f>
        <v>2</v>
      </c>
      <c r="O69" s="55" t="n">
        <f aca="false">SUM(O57:O67)</f>
        <v>1</v>
      </c>
      <c r="P69" s="55" t="n">
        <f aca="false">SUM(P57:P67)</f>
        <v>4</v>
      </c>
      <c r="Q69" s="55" t="n">
        <f aca="false">SUM(Q57:Q67)</f>
        <v>0</v>
      </c>
      <c r="R69" s="55" t="n">
        <f aca="false">SUM(R57:R67)</f>
        <v>2</v>
      </c>
      <c r="S69" s="55" t="n">
        <f aca="false">SUM(S57:S67)</f>
        <v>1</v>
      </c>
      <c r="T69" s="55" t="n">
        <f aca="false">SUM(T57:T67)</f>
        <v>8</v>
      </c>
    </row>
    <row collapsed="false" customFormat="false" customHeight="false" hidden="false" ht="45" outlineLevel="0" r="70">
      <c r="B70" s="56" t="s">
        <v>149</v>
      </c>
      <c r="C70" s="0"/>
      <c r="D70" s="0"/>
      <c r="E70" s="0"/>
      <c r="F70" s="0"/>
      <c r="G70" s="0"/>
      <c r="I70" s="0"/>
      <c r="L70" s="0"/>
      <c r="M70" s="0"/>
      <c r="N70" s="0"/>
      <c r="O70" s="0"/>
      <c r="P70" s="0"/>
      <c r="Q70" s="0"/>
      <c r="R70" s="0"/>
      <c r="S70" s="0"/>
      <c r="T70" s="0"/>
    </row>
    <row collapsed="false" customFormat="true" customHeight="false" hidden="false" ht="31.5" outlineLevel="0" r="71" s="62">
      <c r="A71" s="57" t="n">
        <v>1</v>
      </c>
      <c r="B71" s="56" t="s">
        <v>150</v>
      </c>
      <c r="C71" s="58" t="s">
        <v>23</v>
      </c>
      <c r="D71" s="60" t="n">
        <v>0</v>
      </c>
      <c r="E71" s="60" t="n">
        <v>1</v>
      </c>
      <c r="F71" s="60" t="n">
        <v>0</v>
      </c>
      <c r="G71" s="60" t="n">
        <f aca="false">SUM(D71:F71)</f>
        <v>1</v>
      </c>
      <c r="H71" s="57"/>
      <c r="I71" s="59"/>
      <c r="J71" s="57" t="n">
        <v>2722</v>
      </c>
      <c r="K71" s="57" t="n">
        <v>169</v>
      </c>
      <c r="L71" s="61" t="n">
        <f aca="false">K71/J71</f>
        <v>0.06208670095518</v>
      </c>
      <c r="M71" s="60" t="n">
        <v>1</v>
      </c>
      <c r="N71" s="60" t="n">
        <v>0</v>
      </c>
      <c r="O71" s="60" t="n">
        <v>0</v>
      </c>
      <c r="P71" s="60" t="n">
        <v>0</v>
      </c>
      <c r="Q71" s="60" t="n">
        <v>0</v>
      </c>
      <c r="R71" s="60" t="n">
        <v>1</v>
      </c>
      <c r="S71" s="60" t="n">
        <v>0</v>
      </c>
      <c r="T71" s="60" t="n">
        <v>0</v>
      </c>
      <c r="U71" s="60" t="n">
        <f aca="false">SUM(M71:T71)</f>
        <v>2</v>
      </c>
      <c r="V71" s="56"/>
      <c r="W71" s="56"/>
      <c r="X71" s="56"/>
    </row>
    <row collapsed="false" customFormat="false" customHeight="false" hidden="false" ht="15.75" outlineLevel="0" r="72">
      <c r="A72" s="57" t="n">
        <v>2</v>
      </c>
      <c r="B72" s="56" t="s">
        <v>22</v>
      </c>
      <c r="C72" s="58" t="s">
        <v>29</v>
      </c>
      <c r="D72" s="60" t="n">
        <v>1</v>
      </c>
      <c r="E72" s="60" t="n">
        <v>0</v>
      </c>
      <c r="F72" s="60" t="n">
        <v>0</v>
      </c>
      <c r="G72" s="60" t="n">
        <f aca="false">SUM(D72:F72)</f>
        <v>1</v>
      </c>
      <c r="H72" s="57"/>
      <c r="I72" s="59"/>
      <c r="J72" s="57" t="n">
        <v>1401</v>
      </c>
      <c r="K72" s="57" t="n">
        <v>59</v>
      </c>
      <c r="L72" s="61" t="n">
        <f aca="false">K72/J72</f>
        <v>0.0421127765881513</v>
      </c>
      <c r="M72" s="60" t="n">
        <v>0</v>
      </c>
      <c r="N72" s="60" t="n">
        <v>0</v>
      </c>
      <c r="O72" s="60" t="n">
        <v>1</v>
      </c>
      <c r="P72" s="60" t="n">
        <v>0</v>
      </c>
      <c r="Q72" s="60" t="n">
        <v>0</v>
      </c>
      <c r="R72" s="60" t="n">
        <v>0</v>
      </c>
      <c r="S72" s="60" t="n">
        <v>0</v>
      </c>
      <c r="T72" s="60" t="n">
        <v>0</v>
      </c>
      <c r="U72" s="60" t="n">
        <f aca="false">SUM(M72:T72)</f>
        <v>1</v>
      </c>
      <c r="V72" s="63"/>
      <c r="W72" s="63"/>
    </row>
    <row collapsed="false" customFormat="false" customHeight="false" hidden="false" ht="31.5" outlineLevel="0" r="73">
      <c r="A73" s="57" t="n">
        <v>3</v>
      </c>
      <c r="B73" s="56" t="s">
        <v>22</v>
      </c>
      <c r="C73" s="58" t="s">
        <v>34</v>
      </c>
      <c r="D73" s="60" t="n">
        <v>0</v>
      </c>
      <c r="E73" s="60" t="n">
        <v>0</v>
      </c>
      <c r="F73" s="60" t="n">
        <v>1</v>
      </c>
      <c r="G73" s="60" t="n">
        <f aca="false">SUM(D73:F73)</f>
        <v>1</v>
      </c>
      <c r="H73" s="57"/>
      <c r="I73" s="59"/>
      <c r="J73" s="57" t="n">
        <v>588</v>
      </c>
      <c r="K73" s="57" t="n">
        <v>27</v>
      </c>
      <c r="L73" s="61" t="n">
        <f aca="false">K73/J73</f>
        <v>0.0459183673469388</v>
      </c>
      <c r="M73" s="60" t="n">
        <v>0</v>
      </c>
      <c r="N73" s="60" t="n">
        <v>1</v>
      </c>
      <c r="O73" s="60" t="n">
        <v>0</v>
      </c>
      <c r="P73" s="60" t="n">
        <v>0</v>
      </c>
      <c r="Q73" s="60" t="n">
        <v>0</v>
      </c>
      <c r="R73" s="60" t="n">
        <v>1</v>
      </c>
      <c r="S73" s="60" t="n">
        <v>0</v>
      </c>
      <c r="T73" s="60" t="n">
        <v>0</v>
      </c>
      <c r="U73" s="60" t="n">
        <f aca="false">SUM(M73:T73)</f>
        <v>2</v>
      </c>
      <c r="W73" s="63"/>
    </row>
    <row collapsed="false" customFormat="false" customHeight="false" hidden="false" ht="31.5" outlineLevel="0" r="74">
      <c r="A74" s="57" t="n">
        <v>4</v>
      </c>
      <c r="B74" s="56" t="s">
        <v>22</v>
      </c>
      <c r="C74" s="58" t="s">
        <v>37</v>
      </c>
      <c r="D74" s="60" t="n">
        <v>1</v>
      </c>
      <c r="E74" s="60" t="n">
        <v>0</v>
      </c>
      <c r="F74" s="60" t="n">
        <v>0</v>
      </c>
      <c r="G74" s="60" t="n">
        <f aca="false">SUM(D74:F74)</f>
        <v>1</v>
      </c>
      <c r="H74" s="57"/>
      <c r="I74" s="59"/>
      <c r="J74" s="57" t="n">
        <v>2477</v>
      </c>
      <c r="K74" s="57" t="n">
        <v>101</v>
      </c>
      <c r="L74" s="61" t="n">
        <f aca="false">K74/J74</f>
        <v>0.0407751312071054</v>
      </c>
      <c r="M74" s="60" t="n">
        <v>0</v>
      </c>
      <c r="N74" s="60" t="n">
        <v>1</v>
      </c>
      <c r="O74" s="60" t="n">
        <v>0</v>
      </c>
      <c r="P74" s="60" t="n">
        <v>0</v>
      </c>
      <c r="Q74" s="60" t="n">
        <v>0</v>
      </c>
      <c r="R74" s="60" t="n">
        <v>0</v>
      </c>
      <c r="S74" s="60" t="n">
        <v>0</v>
      </c>
      <c r="T74" s="60" t="n">
        <v>0</v>
      </c>
      <c r="U74" s="60" t="n">
        <f aca="false">SUM(M74:T74)</f>
        <v>1</v>
      </c>
    </row>
    <row collapsed="false" customFormat="false" customHeight="false" hidden="false" ht="31.5" outlineLevel="0" r="75">
      <c r="A75" s="57" t="n">
        <v>5</v>
      </c>
      <c r="B75" s="56" t="s">
        <v>22</v>
      </c>
      <c r="C75" s="58" t="s">
        <v>40</v>
      </c>
      <c r="D75" s="60" t="n">
        <v>0</v>
      </c>
      <c r="E75" s="60" t="n">
        <v>0</v>
      </c>
      <c r="F75" s="60" t="n">
        <v>1</v>
      </c>
      <c r="G75" s="60" t="n">
        <f aca="false">SUM(D75:F75)</f>
        <v>1</v>
      </c>
      <c r="H75" s="57"/>
      <c r="I75" s="59"/>
      <c r="J75" s="57" t="n">
        <v>537</v>
      </c>
      <c r="K75" s="57" t="n">
        <v>22</v>
      </c>
      <c r="L75" s="61" t="n">
        <f aca="false">K75/J75</f>
        <v>0.0409683426443203</v>
      </c>
      <c r="M75" s="60" t="n">
        <v>0</v>
      </c>
      <c r="N75" s="60" t="n">
        <v>0</v>
      </c>
      <c r="O75" s="60" t="n">
        <v>0</v>
      </c>
      <c r="P75" s="60" t="n">
        <v>0</v>
      </c>
      <c r="Q75" s="60" t="n">
        <v>1</v>
      </c>
      <c r="R75" s="60" t="n">
        <v>1</v>
      </c>
      <c r="S75" s="60" t="n">
        <v>0</v>
      </c>
      <c r="T75" s="60" t="n">
        <v>0</v>
      </c>
      <c r="U75" s="60" t="n">
        <f aca="false">SUM(M75:T75)</f>
        <v>2</v>
      </c>
      <c r="X75" s="63"/>
    </row>
    <row collapsed="false" customFormat="false" customHeight="false" hidden="false" ht="15.75" outlineLevel="0" r="76">
      <c r="A76" s="57" t="n">
        <v>6</v>
      </c>
      <c r="B76" s="56" t="s">
        <v>22</v>
      </c>
      <c r="C76" s="58" t="s">
        <v>43</v>
      </c>
      <c r="D76" s="60" t="n">
        <v>0</v>
      </c>
      <c r="E76" s="60" t="n">
        <v>0</v>
      </c>
      <c r="F76" s="60" t="n">
        <v>1</v>
      </c>
      <c r="G76" s="60" t="n">
        <f aca="false">SUM(D76:F76)</f>
        <v>1</v>
      </c>
      <c r="H76" s="57"/>
      <c r="I76" s="59"/>
      <c r="J76" s="57" t="n">
        <v>673</v>
      </c>
      <c r="K76" s="57" t="n">
        <v>32</v>
      </c>
      <c r="L76" s="61" t="n">
        <f aca="false">K76/J76</f>
        <v>0.0475482912332838</v>
      </c>
      <c r="M76" s="60" t="n">
        <v>0</v>
      </c>
      <c r="N76" s="60" t="n">
        <v>0</v>
      </c>
      <c r="O76" s="60" t="n">
        <v>1</v>
      </c>
      <c r="P76" s="60" t="n">
        <v>0</v>
      </c>
      <c r="Q76" s="60" t="n">
        <v>0</v>
      </c>
      <c r="R76" s="60" t="n">
        <v>0</v>
      </c>
      <c r="S76" s="60" t="n">
        <v>0</v>
      </c>
      <c r="T76" s="60" t="n">
        <v>0</v>
      </c>
      <c r="U76" s="60" t="n">
        <f aca="false">SUM(M76:T76)</f>
        <v>1</v>
      </c>
    </row>
    <row collapsed="false" customFormat="false" customHeight="false" hidden="false" ht="31.5" outlineLevel="0" r="77">
      <c r="A77" s="57" t="n">
        <v>7</v>
      </c>
      <c r="B77" s="56" t="s">
        <v>22</v>
      </c>
      <c r="C77" s="58" t="s">
        <v>46</v>
      </c>
      <c r="D77" s="60" t="n">
        <v>0</v>
      </c>
      <c r="E77" s="60" t="n">
        <v>1</v>
      </c>
      <c r="F77" s="60" t="n">
        <v>0</v>
      </c>
      <c r="G77" s="60" t="n">
        <f aca="false">SUM(D77:F77)</f>
        <v>1</v>
      </c>
      <c r="H77" s="57"/>
      <c r="I77" s="59"/>
      <c r="J77" s="57" t="n">
        <v>2760</v>
      </c>
      <c r="K77" s="57" t="n">
        <v>100</v>
      </c>
      <c r="L77" s="61" t="n">
        <f aca="false">K77/J77</f>
        <v>0.036231884057971</v>
      </c>
      <c r="M77" s="60" t="n">
        <v>0</v>
      </c>
      <c r="N77" s="60" t="n">
        <v>1</v>
      </c>
      <c r="O77" s="60" t="n">
        <v>0</v>
      </c>
      <c r="P77" s="60" t="n">
        <v>0</v>
      </c>
      <c r="Q77" s="60" t="n">
        <v>0</v>
      </c>
      <c r="R77" s="60" t="n">
        <v>0</v>
      </c>
      <c r="S77" s="60" t="n">
        <v>0</v>
      </c>
      <c r="T77" s="60" t="n">
        <v>0</v>
      </c>
      <c r="U77" s="60" t="n">
        <f aca="false">SUM(M77:T77)</f>
        <v>1</v>
      </c>
      <c r="V77" s="63"/>
      <c r="X77" s="63"/>
    </row>
    <row collapsed="false" customFormat="false" customHeight="false" hidden="false" ht="31.5" outlineLevel="0" r="78">
      <c r="A78" s="57" t="n">
        <v>8</v>
      </c>
      <c r="B78" s="56" t="s">
        <v>22</v>
      </c>
      <c r="C78" s="58" t="s">
        <v>52</v>
      </c>
      <c r="D78" s="60" t="n">
        <v>1</v>
      </c>
      <c r="E78" s="60" t="n">
        <v>1</v>
      </c>
      <c r="F78" s="60" t="n">
        <v>0</v>
      </c>
      <c r="G78" s="60" t="n">
        <f aca="false">SUM(D78:F78)</f>
        <v>2</v>
      </c>
      <c r="H78" s="57"/>
      <c r="I78" s="59"/>
      <c r="J78" s="57" t="n">
        <v>237</v>
      </c>
      <c r="K78" s="57" t="n">
        <v>28</v>
      </c>
      <c r="L78" s="61" t="n">
        <f aca="false">K78/J78</f>
        <v>0.118143459915612</v>
      </c>
      <c r="M78" s="60" t="n">
        <v>0</v>
      </c>
      <c r="N78" s="60" t="n">
        <v>1</v>
      </c>
      <c r="O78" s="60" t="n">
        <v>0</v>
      </c>
      <c r="P78" s="60" t="n">
        <v>0</v>
      </c>
      <c r="Q78" s="60" t="n">
        <v>0</v>
      </c>
      <c r="R78" s="60" t="n">
        <v>0</v>
      </c>
      <c r="S78" s="60" t="n">
        <v>0</v>
      </c>
      <c r="T78" s="60" t="n">
        <v>0</v>
      </c>
      <c r="U78" s="60" t="n">
        <f aca="false">SUM(M78:T78)</f>
        <v>1</v>
      </c>
    </row>
    <row collapsed="false" customFormat="false" customHeight="false" hidden="false" ht="31.5" outlineLevel="0" r="79">
      <c r="A79" s="57" t="n">
        <v>9</v>
      </c>
      <c r="B79" s="56" t="s">
        <v>22</v>
      </c>
      <c r="C79" s="58" t="s">
        <v>55</v>
      </c>
      <c r="D79" s="60" t="n">
        <v>1</v>
      </c>
      <c r="E79" s="60" t="n">
        <v>1</v>
      </c>
      <c r="F79" s="60" t="n">
        <v>0</v>
      </c>
      <c r="G79" s="60" t="n">
        <f aca="false">SUM(D79:F79)</f>
        <v>2</v>
      </c>
      <c r="H79" s="57"/>
      <c r="I79" s="59"/>
      <c r="J79" s="57" t="n">
        <v>3881</v>
      </c>
      <c r="K79" s="57" t="n">
        <v>192</v>
      </c>
      <c r="L79" s="61" t="n">
        <f aca="false">K79/J79</f>
        <v>0.0494717856222623</v>
      </c>
      <c r="M79" s="60" t="n">
        <v>0</v>
      </c>
      <c r="N79" s="60" t="n">
        <v>0</v>
      </c>
      <c r="O79" s="60" t="n">
        <v>1</v>
      </c>
      <c r="P79" s="60" t="n">
        <v>0</v>
      </c>
      <c r="Q79" s="60" t="n">
        <v>0</v>
      </c>
      <c r="R79" s="60" t="n">
        <v>0</v>
      </c>
      <c r="S79" s="60" t="n">
        <v>0</v>
      </c>
      <c r="T79" s="60" t="n">
        <v>0</v>
      </c>
      <c r="U79" s="60" t="n">
        <f aca="false">SUM(M79:T79)</f>
        <v>1</v>
      </c>
      <c r="V79" s="63"/>
      <c r="W79" s="63"/>
    </row>
    <row collapsed="false" customFormat="false" customHeight="false" hidden="false" ht="15.75" outlineLevel="0" r="80">
      <c r="A80" s="57" t="n">
        <v>10</v>
      </c>
      <c r="B80" s="56" t="s">
        <v>22</v>
      </c>
      <c r="C80" s="58" t="s">
        <v>58</v>
      </c>
      <c r="D80" s="60" t="n">
        <v>1</v>
      </c>
      <c r="E80" s="60" t="n">
        <v>1</v>
      </c>
      <c r="F80" s="60" t="n">
        <v>0</v>
      </c>
      <c r="G80" s="60" t="n">
        <f aca="false">SUM(D80:F80)</f>
        <v>2</v>
      </c>
      <c r="H80" s="57"/>
      <c r="I80" s="59"/>
      <c r="J80" s="57" t="n">
        <v>3022</v>
      </c>
      <c r="K80" s="57" t="n">
        <v>226</v>
      </c>
      <c r="L80" s="61" t="n">
        <f aca="false">K80/J80</f>
        <v>0.0747849106551952</v>
      </c>
      <c r="M80" s="60" t="n">
        <v>0</v>
      </c>
      <c r="N80" s="60" t="n">
        <v>0</v>
      </c>
      <c r="O80" s="60" t="n">
        <v>0</v>
      </c>
      <c r="P80" s="60" t="n">
        <v>1</v>
      </c>
      <c r="Q80" s="60" t="n">
        <v>0</v>
      </c>
      <c r="R80" s="60" t="n">
        <v>0</v>
      </c>
      <c r="S80" s="60" t="n">
        <v>1</v>
      </c>
      <c r="T80" s="60" t="n">
        <v>0</v>
      </c>
      <c r="U80" s="60" t="n">
        <f aca="false">SUM(M80:T80)</f>
        <v>2</v>
      </c>
      <c r="V80" s="63"/>
    </row>
    <row collapsed="false" customFormat="false" customHeight="false" hidden="false" ht="31.5" outlineLevel="0" r="81">
      <c r="A81" s="57" t="n">
        <v>11</v>
      </c>
      <c r="B81" s="56" t="s">
        <v>22</v>
      </c>
      <c r="C81" s="58" t="s">
        <v>61</v>
      </c>
      <c r="D81" s="60" t="n">
        <v>1</v>
      </c>
      <c r="E81" s="60" t="n">
        <v>0</v>
      </c>
      <c r="F81" s="60" t="n">
        <v>0</v>
      </c>
      <c r="G81" s="60" t="n">
        <f aca="false">SUM(D81:F81)</f>
        <v>1</v>
      </c>
      <c r="H81" s="57"/>
      <c r="I81" s="59"/>
      <c r="J81" s="57" t="n">
        <v>1574</v>
      </c>
      <c r="K81" s="57" t="n">
        <v>105</v>
      </c>
      <c r="L81" s="61" t="n">
        <f aca="false">K81/J81</f>
        <v>0.0667090216010165</v>
      </c>
      <c r="M81" s="60" t="n">
        <v>0</v>
      </c>
      <c r="N81" s="60" t="n">
        <v>1</v>
      </c>
      <c r="O81" s="60" t="n">
        <v>0</v>
      </c>
      <c r="P81" s="60" t="n">
        <v>0</v>
      </c>
      <c r="Q81" s="60" t="n">
        <v>0</v>
      </c>
      <c r="R81" s="60" t="n">
        <v>0</v>
      </c>
      <c r="S81" s="60" t="n">
        <v>0</v>
      </c>
      <c r="T81" s="60" t="n">
        <v>0</v>
      </c>
      <c r="U81" s="60" t="n">
        <f aca="false">SUM(M81:T81)</f>
        <v>1</v>
      </c>
      <c r="V81" s="63"/>
    </row>
    <row collapsed="false" customFormat="false" customHeight="false" hidden="false" ht="31.5" outlineLevel="0" r="82">
      <c r="A82" s="57" t="n">
        <v>12</v>
      </c>
      <c r="B82" s="56" t="s">
        <v>22</v>
      </c>
      <c r="C82" s="58" t="s">
        <v>68</v>
      </c>
      <c r="D82" s="60" t="n">
        <v>0</v>
      </c>
      <c r="E82" s="60" t="n">
        <v>1</v>
      </c>
      <c r="F82" s="60" t="n">
        <v>0</v>
      </c>
      <c r="G82" s="60" t="n">
        <f aca="false">SUM(D82:F82)</f>
        <v>1</v>
      </c>
      <c r="H82" s="57"/>
      <c r="I82" s="59"/>
      <c r="J82" s="57" t="n">
        <v>2584</v>
      </c>
      <c r="K82" s="57" t="n">
        <v>67</v>
      </c>
      <c r="L82" s="61" t="n">
        <f aca="false">K82/J82</f>
        <v>0.0259287925696594</v>
      </c>
      <c r="M82" s="60" t="n">
        <v>0</v>
      </c>
      <c r="N82" s="60" t="n">
        <v>1</v>
      </c>
      <c r="O82" s="60" t="n">
        <v>0</v>
      </c>
      <c r="P82" s="60" t="n">
        <v>0</v>
      </c>
      <c r="Q82" s="60" t="n">
        <v>0</v>
      </c>
      <c r="R82" s="60" t="n">
        <v>0</v>
      </c>
      <c r="S82" s="60" t="n">
        <v>0</v>
      </c>
      <c r="T82" s="60" t="n">
        <v>0</v>
      </c>
      <c r="U82" s="60" t="n">
        <f aca="false">SUM(M82:T82)</f>
        <v>1</v>
      </c>
      <c r="V82" s="63"/>
    </row>
    <row collapsed="false" customFormat="false" customHeight="false" hidden="false" ht="31.5" outlineLevel="0" r="83">
      <c r="A83" s="57" t="n">
        <v>13</v>
      </c>
      <c r="B83" s="56" t="s">
        <v>22</v>
      </c>
      <c r="C83" s="58" t="s">
        <v>71</v>
      </c>
      <c r="D83" s="60" t="n">
        <v>0</v>
      </c>
      <c r="E83" s="60" t="n">
        <v>1</v>
      </c>
      <c r="F83" s="60" t="n">
        <v>0</v>
      </c>
      <c r="G83" s="60" t="n">
        <f aca="false">SUM(D83:F83)</f>
        <v>1</v>
      </c>
      <c r="H83" s="57"/>
      <c r="I83" s="59"/>
      <c r="J83" s="57" t="n">
        <v>2586</v>
      </c>
      <c r="K83" s="57" t="n">
        <v>147</v>
      </c>
      <c r="L83" s="61" t="n">
        <f aca="false">K83/J83</f>
        <v>0.0568445475638051</v>
      </c>
      <c r="M83" s="60" t="n">
        <v>0</v>
      </c>
      <c r="N83" s="60" t="n">
        <v>0</v>
      </c>
      <c r="O83" s="60" t="n">
        <v>0</v>
      </c>
      <c r="P83" s="60" t="n">
        <v>1</v>
      </c>
      <c r="Q83" s="60" t="n">
        <v>0</v>
      </c>
      <c r="R83" s="60" t="n">
        <v>1</v>
      </c>
      <c r="S83" s="60" t="n">
        <v>0</v>
      </c>
      <c r="T83" s="60" t="n">
        <v>0</v>
      </c>
      <c r="U83" s="60" t="n">
        <f aca="false">SUM(M83:T83)</f>
        <v>2</v>
      </c>
      <c r="W83" s="63"/>
    </row>
    <row collapsed="false" customFormat="false" customHeight="false" hidden="false" ht="31.5" outlineLevel="0" r="84">
      <c r="A84" s="57" t="n">
        <v>14</v>
      </c>
      <c r="B84" s="56" t="s">
        <v>22</v>
      </c>
      <c r="C84" s="58" t="s">
        <v>74</v>
      </c>
      <c r="D84" s="60" t="n">
        <v>0</v>
      </c>
      <c r="E84" s="60" t="n">
        <v>0</v>
      </c>
      <c r="F84" s="60" t="n">
        <v>1</v>
      </c>
      <c r="G84" s="60" t="n">
        <f aca="false">SUM(D84:F84)</f>
        <v>1</v>
      </c>
      <c r="H84" s="57"/>
      <c r="I84" s="59"/>
      <c r="J84" s="57" t="n">
        <v>279</v>
      </c>
      <c r="K84" s="57" t="n">
        <v>11</v>
      </c>
      <c r="L84" s="61" t="n">
        <f aca="false">K84/J84</f>
        <v>0.039426523297491</v>
      </c>
      <c r="M84" s="60" t="n">
        <v>0</v>
      </c>
      <c r="N84" s="60" t="n">
        <v>1</v>
      </c>
      <c r="O84" s="60" t="n">
        <v>0</v>
      </c>
      <c r="P84" s="60" t="n">
        <v>0</v>
      </c>
      <c r="Q84" s="60" t="n">
        <v>0</v>
      </c>
      <c r="R84" s="60" t="n">
        <v>0</v>
      </c>
      <c r="S84" s="60" t="n">
        <v>0</v>
      </c>
      <c r="T84" s="60" t="n">
        <v>0</v>
      </c>
      <c r="U84" s="60" t="n">
        <f aca="false">SUM(M84:T84)</f>
        <v>1</v>
      </c>
      <c r="V84" s="63"/>
    </row>
    <row collapsed="false" customFormat="true" customHeight="false" hidden="false" ht="31.5" outlineLevel="0" r="85" s="64">
      <c r="A85" s="57" t="n">
        <v>15</v>
      </c>
      <c r="B85" s="56" t="s">
        <v>22</v>
      </c>
      <c r="C85" s="58" t="s">
        <v>77</v>
      </c>
      <c r="D85" s="60" t="n">
        <v>1</v>
      </c>
      <c r="E85" s="60" t="n">
        <v>0</v>
      </c>
      <c r="F85" s="60" t="n">
        <v>0</v>
      </c>
      <c r="G85" s="60" t="n">
        <f aca="false">SUM(D85:F85)</f>
        <v>1</v>
      </c>
      <c r="H85" s="57"/>
      <c r="I85" s="59"/>
      <c r="J85" s="57" t="n">
        <v>869</v>
      </c>
      <c r="K85" s="57" t="n">
        <v>54</v>
      </c>
      <c r="L85" s="61" t="n">
        <f aca="false">K85/J85</f>
        <v>0.0621403912543153</v>
      </c>
      <c r="M85" s="60" t="n">
        <v>0</v>
      </c>
      <c r="N85" s="60" t="n">
        <v>0</v>
      </c>
      <c r="O85" s="60" t="n">
        <v>1</v>
      </c>
      <c r="P85" s="60" t="n">
        <v>0</v>
      </c>
      <c r="Q85" s="60" t="n">
        <v>0</v>
      </c>
      <c r="R85" s="60" t="n">
        <v>0</v>
      </c>
      <c r="S85" s="60" t="n">
        <v>0</v>
      </c>
      <c r="T85" s="60" t="n">
        <v>0</v>
      </c>
      <c r="U85" s="60" t="n">
        <f aca="false">SUM(M85:T85)</f>
        <v>1</v>
      </c>
      <c r="V85" s="62"/>
      <c r="W85" s="62"/>
      <c r="X85" s="62"/>
    </row>
    <row collapsed="false" customFormat="true" customHeight="false" hidden="false" ht="15.75" outlineLevel="0" r="86" s="62">
      <c r="A86" s="57" t="n">
        <v>16</v>
      </c>
      <c r="B86" s="56" t="s">
        <v>22</v>
      </c>
      <c r="C86" s="58" t="s">
        <v>80</v>
      </c>
      <c r="D86" s="60" t="n">
        <v>1</v>
      </c>
      <c r="E86" s="60" t="n">
        <v>0</v>
      </c>
      <c r="F86" s="60" t="n">
        <v>0</v>
      </c>
      <c r="G86" s="60" t="n">
        <f aca="false">SUM(D86:F86)</f>
        <v>1</v>
      </c>
      <c r="H86" s="57"/>
      <c r="I86" s="59"/>
      <c r="J86" s="57" t="n">
        <v>2443</v>
      </c>
      <c r="K86" s="57" t="n">
        <v>112</v>
      </c>
      <c r="L86" s="61" t="n">
        <f aca="false">K86/J86</f>
        <v>0.0458452722063037</v>
      </c>
      <c r="M86" s="60" t="n">
        <v>1</v>
      </c>
      <c r="N86" s="60" t="n">
        <v>0</v>
      </c>
      <c r="O86" s="60" t="n">
        <v>0</v>
      </c>
      <c r="P86" s="60" t="n">
        <v>0</v>
      </c>
      <c r="Q86" s="60" t="n">
        <v>0</v>
      </c>
      <c r="R86" s="60" t="n">
        <v>0</v>
      </c>
      <c r="S86" s="60" t="n">
        <v>1</v>
      </c>
      <c r="T86" s="60" t="n">
        <v>0</v>
      </c>
      <c r="U86" s="60" t="n">
        <f aca="false">SUM(M86:T86)</f>
        <v>2</v>
      </c>
    </row>
    <row collapsed="false" customFormat="true" customHeight="false" hidden="false" ht="15.75" outlineLevel="0" r="87" s="62">
      <c r="A87" s="57" t="n">
        <v>17</v>
      </c>
      <c r="B87" s="56" t="s">
        <v>22</v>
      </c>
      <c r="C87" s="58" t="s">
        <v>83</v>
      </c>
      <c r="D87" s="60" t="n">
        <v>0</v>
      </c>
      <c r="E87" s="60" t="n">
        <v>1</v>
      </c>
      <c r="F87" s="60" t="n">
        <v>1</v>
      </c>
      <c r="G87" s="60" t="n">
        <f aca="false">SUM(D87:F87)</f>
        <v>2</v>
      </c>
      <c r="H87" s="57"/>
      <c r="I87" s="65"/>
      <c r="J87" s="57" t="n">
        <v>2936</v>
      </c>
      <c r="K87" s="57" t="n">
        <v>105</v>
      </c>
      <c r="L87" s="61" t="n">
        <f aca="false">K87/J87</f>
        <v>0.0357629427792915</v>
      </c>
      <c r="M87" s="60" t="n">
        <v>0</v>
      </c>
      <c r="N87" s="60" t="n">
        <v>0</v>
      </c>
      <c r="O87" s="60" t="n">
        <v>1</v>
      </c>
      <c r="P87" s="60" t="n">
        <v>0</v>
      </c>
      <c r="Q87" s="60" t="n">
        <v>0</v>
      </c>
      <c r="R87" s="60" t="n">
        <v>0</v>
      </c>
      <c r="S87" s="60" t="n">
        <v>0</v>
      </c>
      <c r="T87" s="60" t="n">
        <v>0</v>
      </c>
      <c r="U87" s="60" t="n">
        <f aca="false">SUM(M87:T87)</f>
        <v>1</v>
      </c>
      <c r="W87" s="63"/>
    </row>
    <row collapsed="false" customFormat="true" customHeight="false" hidden="false" ht="31.5" outlineLevel="0" r="88" s="62">
      <c r="A88" s="57" t="n">
        <v>18</v>
      </c>
      <c r="B88" s="56" t="s">
        <v>22</v>
      </c>
      <c r="C88" s="58" t="s">
        <v>86</v>
      </c>
      <c r="D88" s="60" t="n">
        <v>0</v>
      </c>
      <c r="E88" s="60" t="n">
        <v>1</v>
      </c>
      <c r="F88" s="60" t="n">
        <v>0</v>
      </c>
      <c r="G88" s="60" t="n">
        <f aca="false">SUM(D88:F88)</f>
        <v>1</v>
      </c>
      <c r="H88" s="57"/>
      <c r="I88" s="59"/>
      <c r="J88" s="57" t="n">
        <v>2682</v>
      </c>
      <c r="K88" s="57" t="n">
        <v>193</v>
      </c>
      <c r="L88" s="61" t="n">
        <f aca="false">K88/J88</f>
        <v>0.0719612229679344</v>
      </c>
      <c r="M88" s="60" t="n">
        <v>1</v>
      </c>
      <c r="N88" s="60" t="n">
        <v>0</v>
      </c>
      <c r="O88" s="60" t="n">
        <v>0</v>
      </c>
      <c r="P88" s="60" t="n">
        <v>0</v>
      </c>
      <c r="Q88" s="60" t="n">
        <v>0</v>
      </c>
      <c r="R88" s="60" t="n">
        <v>0</v>
      </c>
      <c r="S88" s="60" t="n">
        <v>0</v>
      </c>
      <c r="T88" s="60" t="n">
        <v>0</v>
      </c>
      <c r="U88" s="60" t="n">
        <f aca="false">SUM(M88:T88)</f>
        <v>1</v>
      </c>
      <c r="W88" s="63"/>
      <c r="X88" s="66"/>
    </row>
    <row collapsed="false" customFormat="true" customHeight="false" hidden="false" ht="31.5" outlineLevel="0" r="89" s="62">
      <c r="A89" s="57" t="n">
        <v>19</v>
      </c>
      <c r="B89" s="56" t="s">
        <v>22</v>
      </c>
      <c r="C89" s="58" t="s">
        <v>89</v>
      </c>
      <c r="D89" s="60" t="n">
        <v>1</v>
      </c>
      <c r="E89" s="60" t="n">
        <v>0</v>
      </c>
      <c r="F89" s="60" t="n">
        <v>0</v>
      </c>
      <c r="G89" s="60" t="n">
        <f aca="false">SUM(D89:F89)</f>
        <v>1</v>
      </c>
      <c r="H89" s="57"/>
      <c r="I89" s="59"/>
      <c r="J89" s="57" t="n">
        <v>1187</v>
      </c>
      <c r="K89" s="57" t="n">
        <v>60</v>
      </c>
      <c r="L89" s="61" t="n">
        <f aca="false">K89/J89</f>
        <v>0.050547598989048</v>
      </c>
      <c r="M89" s="60" t="n">
        <v>0</v>
      </c>
      <c r="N89" s="60" t="n">
        <v>0</v>
      </c>
      <c r="O89" s="60" t="n">
        <v>0</v>
      </c>
      <c r="P89" s="60" t="n">
        <v>1</v>
      </c>
      <c r="Q89" s="60" t="n">
        <v>0</v>
      </c>
      <c r="R89" s="60" t="n">
        <v>0</v>
      </c>
      <c r="S89" s="60" t="n">
        <v>0</v>
      </c>
      <c r="T89" s="60" t="n">
        <v>0</v>
      </c>
      <c r="U89" s="60" t="n">
        <f aca="false">SUM(M89:T89)</f>
        <v>1</v>
      </c>
      <c r="V89" s="63"/>
      <c r="W89" s="0"/>
      <c r="X89" s="0"/>
    </row>
    <row collapsed="false" customFormat="false" customHeight="false" hidden="false" ht="31.5" outlineLevel="0" r="90">
      <c r="A90" s="57" t="n">
        <v>20</v>
      </c>
      <c r="B90" s="56" t="s">
        <v>22</v>
      </c>
      <c r="C90" s="58" t="s">
        <v>98</v>
      </c>
      <c r="D90" s="60" t="n">
        <v>0</v>
      </c>
      <c r="E90" s="60" t="n">
        <v>0</v>
      </c>
      <c r="F90" s="60" t="n">
        <v>1</v>
      </c>
      <c r="G90" s="60" t="n">
        <f aca="false">SUM(D90:F90)</f>
        <v>1</v>
      </c>
      <c r="H90" s="57"/>
      <c r="I90" s="65"/>
      <c r="J90" s="57" t="n">
        <v>665</v>
      </c>
      <c r="K90" s="57" t="n">
        <v>23</v>
      </c>
      <c r="L90" s="61" t="n">
        <f aca="false">K90/J90</f>
        <v>0.0345864661654135</v>
      </c>
      <c r="M90" s="60" t="n">
        <v>0</v>
      </c>
      <c r="N90" s="60" t="n">
        <v>0</v>
      </c>
      <c r="O90" s="60" t="n">
        <v>1</v>
      </c>
      <c r="P90" s="60" t="n">
        <v>0</v>
      </c>
      <c r="Q90" s="60" t="n">
        <v>0</v>
      </c>
      <c r="R90" s="60" t="n">
        <v>0</v>
      </c>
      <c r="S90" s="60" t="n">
        <v>0</v>
      </c>
      <c r="T90" s="60" t="n">
        <v>0</v>
      </c>
      <c r="U90" s="60" t="n">
        <f aca="false">SUM(M90:T90)</f>
        <v>1</v>
      </c>
      <c r="W90" s="63"/>
      <c r="X90" s="63"/>
    </row>
    <row collapsed="false" customFormat="false" customHeight="false" hidden="false" ht="31.5" outlineLevel="0" r="91">
      <c r="A91" s="57" t="n">
        <v>21</v>
      </c>
      <c r="B91" s="56" t="s">
        <v>22</v>
      </c>
      <c r="C91" s="58" t="s">
        <v>101</v>
      </c>
      <c r="D91" s="60" t="n">
        <v>0</v>
      </c>
      <c r="E91" s="60" t="n">
        <v>0</v>
      </c>
      <c r="F91" s="60" t="n">
        <v>1</v>
      </c>
      <c r="G91" s="60" t="n">
        <f aca="false">SUM(D91:F91)</f>
        <v>1</v>
      </c>
      <c r="H91" s="57"/>
      <c r="I91" s="59"/>
      <c r="J91" s="57" t="n">
        <v>384</v>
      </c>
      <c r="K91" s="57" t="n">
        <v>11</v>
      </c>
      <c r="L91" s="61" t="n">
        <f aca="false">K91/J91</f>
        <v>0.0286458333333333</v>
      </c>
      <c r="M91" s="60" t="n">
        <v>0</v>
      </c>
      <c r="N91" s="60" t="n">
        <v>0</v>
      </c>
      <c r="O91" s="60" t="n">
        <v>1</v>
      </c>
      <c r="P91" s="60" t="n">
        <v>0</v>
      </c>
      <c r="Q91" s="60" t="n">
        <v>0</v>
      </c>
      <c r="R91" s="60" t="n">
        <v>0</v>
      </c>
      <c r="S91" s="60" t="n">
        <v>1</v>
      </c>
      <c r="T91" s="60" t="n">
        <v>0</v>
      </c>
      <c r="U91" s="60" t="n">
        <f aca="false">SUM(M91:T91)</f>
        <v>2</v>
      </c>
    </row>
    <row collapsed="false" customFormat="false" customHeight="false" hidden="false" ht="31.5" outlineLevel="0" r="92">
      <c r="A92" s="57" t="n">
        <v>22</v>
      </c>
      <c r="B92" s="56" t="s">
        <v>22</v>
      </c>
      <c r="C92" s="58" t="s">
        <v>104</v>
      </c>
      <c r="D92" s="60" t="n">
        <v>1</v>
      </c>
      <c r="E92" s="60" t="n">
        <v>0</v>
      </c>
      <c r="F92" s="60" t="n">
        <v>0</v>
      </c>
      <c r="G92" s="60" t="n">
        <f aca="false">SUM(D92:F92)</f>
        <v>1</v>
      </c>
      <c r="H92" s="57"/>
      <c r="I92" s="59"/>
      <c r="J92" s="57" t="n">
        <v>1093</v>
      </c>
      <c r="K92" s="57" t="n">
        <v>53</v>
      </c>
      <c r="L92" s="61" t="n">
        <f aca="false">K92/J92</f>
        <v>0.0484903934126258</v>
      </c>
      <c r="M92" s="60" t="n">
        <v>1</v>
      </c>
      <c r="N92" s="60" t="n">
        <v>0</v>
      </c>
      <c r="O92" s="60" t="n">
        <v>0</v>
      </c>
      <c r="P92" s="60" t="n">
        <v>0</v>
      </c>
      <c r="Q92" s="60" t="n">
        <v>0</v>
      </c>
      <c r="R92" s="60" t="n">
        <v>0</v>
      </c>
      <c r="S92" s="60" t="n">
        <v>0</v>
      </c>
      <c r="T92" s="60" t="n">
        <v>0</v>
      </c>
      <c r="U92" s="60" t="n">
        <f aca="false">SUM(M92:T92)</f>
        <v>1</v>
      </c>
      <c r="V92" s="63"/>
    </row>
    <row collapsed="false" customFormat="false" customHeight="false" hidden="false" ht="31.5" outlineLevel="0" r="93">
      <c r="A93" s="57" t="n">
        <v>23</v>
      </c>
      <c r="B93" s="56" t="s">
        <v>22</v>
      </c>
      <c r="C93" s="58" t="s">
        <v>107</v>
      </c>
      <c r="D93" s="60" t="n">
        <v>0</v>
      </c>
      <c r="E93" s="60" t="n">
        <v>0</v>
      </c>
      <c r="F93" s="60" t="n">
        <v>1</v>
      </c>
      <c r="G93" s="60" t="n">
        <f aca="false">SUM(D93:F93)</f>
        <v>1</v>
      </c>
      <c r="H93" s="57"/>
      <c r="I93" s="59"/>
      <c r="J93" s="57" t="n">
        <v>642</v>
      </c>
      <c r="K93" s="57" t="n">
        <v>52</v>
      </c>
      <c r="L93" s="61" t="n">
        <f aca="false">K93/J93</f>
        <v>0.0809968847352025</v>
      </c>
      <c r="M93" s="60" t="n">
        <v>1</v>
      </c>
      <c r="N93" s="60" t="n">
        <v>0</v>
      </c>
      <c r="O93" s="60" t="n">
        <v>0</v>
      </c>
      <c r="P93" s="60" t="n">
        <v>0</v>
      </c>
      <c r="Q93" s="60" t="n">
        <v>0</v>
      </c>
      <c r="R93" s="60" t="n">
        <v>1</v>
      </c>
      <c r="S93" s="60" t="n">
        <v>0</v>
      </c>
      <c r="T93" s="60" t="n">
        <v>0</v>
      </c>
      <c r="U93" s="60" t="n">
        <f aca="false">SUM(M93:T93)</f>
        <v>2</v>
      </c>
      <c r="X93" s="63"/>
    </row>
    <row collapsed="false" customFormat="false" customHeight="false" hidden="false" ht="31.5" outlineLevel="0" r="94">
      <c r="A94" s="57" t="n">
        <v>24</v>
      </c>
      <c r="B94" s="56" t="s">
        <v>22</v>
      </c>
      <c r="C94" s="58" t="s">
        <v>110</v>
      </c>
      <c r="D94" s="60" t="n">
        <v>0</v>
      </c>
      <c r="E94" s="60" t="n">
        <v>0</v>
      </c>
      <c r="F94" s="60" t="n">
        <v>1</v>
      </c>
      <c r="G94" s="60" t="n">
        <f aca="false">SUM(D94:F94)</f>
        <v>1</v>
      </c>
      <c r="H94" s="57"/>
      <c r="I94" s="59"/>
      <c r="J94" s="57" t="n">
        <v>350</v>
      </c>
      <c r="K94" s="57" t="n">
        <v>21</v>
      </c>
      <c r="L94" s="61" t="n">
        <f aca="false">K94/J94</f>
        <v>0.06</v>
      </c>
      <c r="M94" s="60" t="n">
        <v>0</v>
      </c>
      <c r="N94" s="60" t="n">
        <v>1</v>
      </c>
      <c r="O94" s="60" t="n">
        <v>0</v>
      </c>
      <c r="P94" s="60" t="n">
        <v>0</v>
      </c>
      <c r="Q94" s="60" t="n">
        <v>0</v>
      </c>
      <c r="R94" s="60" t="n">
        <v>1</v>
      </c>
      <c r="S94" s="60" t="n">
        <v>0</v>
      </c>
      <c r="T94" s="60" t="n">
        <v>0</v>
      </c>
      <c r="U94" s="60" t="n">
        <f aca="false">SUM(M94:T94)</f>
        <v>2</v>
      </c>
      <c r="W94" s="63"/>
      <c r="X94" s="63"/>
    </row>
    <row collapsed="false" customFormat="false" customHeight="false" hidden="false" ht="31.5" outlineLevel="0" r="95">
      <c r="A95" s="57" t="n">
        <v>25</v>
      </c>
      <c r="B95" s="56" t="s">
        <v>22</v>
      </c>
      <c r="C95" s="58" t="s">
        <v>113</v>
      </c>
      <c r="D95" s="60" t="n">
        <v>0</v>
      </c>
      <c r="E95" s="60" t="n">
        <v>0</v>
      </c>
      <c r="F95" s="60" t="n">
        <v>1</v>
      </c>
      <c r="G95" s="60" t="n">
        <f aca="false">SUM(D95:F95)</f>
        <v>1</v>
      </c>
      <c r="H95" s="57"/>
      <c r="I95" s="59"/>
      <c r="J95" s="57" t="n">
        <v>429</v>
      </c>
      <c r="K95" s="57" t="n">
        <v>27</v>
      </c>
      <c r="L95" s="61" t="n">
        <f aca="false">K95/J95</f>
        <v>0.0629370629370629</v>
      </c>
      <c r="M95" s="60" t="n">
        <v>0</v>
      </c>
      <c r="N95" s="60" t="n">
        <v>0</v>
      </c>
      <c r="O95" s="60" t="n">
        <v>0</v>
      </c>
      <c r="P95" s="60" t="n">
        <v>0</v>
      </c>
      <c r="Q95" s="60" t="n">
        <v>1</v>
      </c>
      <c r="R95" s="60" t="n">
        <v>0</v>
      </c>
      <c r="S95" s="60" t="n">
        <v>0</v>
      </c>
      <c r="T95" s="60" t="n">
        <v>0</v>
      </c>
      <c r="U95" s="60" t="n">
        <f aca="false">SUM(M95:T95)</f>
        <v>1</v>
      </c>
      <c r="X95" s="63"/>
    </row>
    <row collapsed="false" customFormat="false" customHeight="false" hidden="false" ht="15.75" outlineLevel="0" r="96">
      <c r="A96" s="57" t="n">
        <v>26</v>
      </c>
      <c r="B96" s="56" t="s">
        <v>22</v>
      </c>
      <c r="C96" s="58" t="s">
        <v>116</v>
      </c>
      <c r="D96" s="60" t="n">
        <v>0</v>
      </c>
      <c r="E96" s="60" t="n">
        <v>0</v>
      </c>
      <c r="F96" s="60" t="n">
        <v>1</v>
      </c>
      <c r="G96" s="60" t="n">
        <f aca="false">SUM(D96:F96)</f>
        <v>1</v>
      </c>
      <c r="H96" s="57"/>
      <c r="I96" s="59"/>
      <c r="J96" s="57" t="n">
        <v>131</v>
      </c>
      <c r="K96" s="57" t="n">
        <v>5</v>
      </c>
      <c r="L96" s="61" t="n">
        <f aca="false">K96/J96</f>
        <v>0.0381679389312977</v>
      </c>
      <c r="M96" s="60" t="n">
        <v>1</v>
      </c>
      <c r="N96" s="60" t="n">
        <v>0</v>
      </c>
      <c r="O96" s="60" t="n">
        <v>0</v>
      </c>
      <c r="P96" s="60" t="n">
        <v>0</v>
      </c>
      <c r="Q96" s="60" t="n">
        <v>0</v>
      </c>
      <c r="R96" s="60" t="n">
        <v>1</v>
      </c>
      <c r="S96" s="60" t="n">
        <v>0</v>
      </c>
      <c r="T96" s="60" t="n">
        <v>0</v>
      </c>
      <c r="U96" s="60" t="n">
        <f aca="false">SUM(M96:T96)</f>
        <v>2</v>
      </c>
      <c r="V96" s="66"/>
    </row>
    <row collapsed="false" customFormat="false" customHeight="false" hidden="false" ht="31.5" outlineLevel="0" r="97">
      <c r="A97" s="57" t="n">
        <v>27</v>
      </c>
      <c r="B97" s="56" t="s">
        <v>22</v>
      </c>
      <c r="C97" s="58" t="s">
        <v>119</v>
      </c>
      <c r="D97" s="60" t="n">
        <v>1</v>
      </c>
      <c r="E97" s="60" t="n">
        <v>0</v>
      </c>
      <c r="F97" s="60" t="n">
        <v>0</v>
      </c>
      <c r="G97" s="60" t="n">
        <f aca="false">SUM(D97:F97)</f>
        <v>1</v>
      </c>
      <c r="H97" s="57"/>
      <c r="I97" s="59"/>
      <c r="J97" s="57" t="n">
        <v>1402</v>
      </c>
      <c r="K97" s="57" t="n">
        <v>87</v>
      </c>
      <c r="L97" s="61" t="n">
        <f aca="false">K97/J97</f>
        <v>0.0620542082738944</v>
      </c>
      <c r="M97" s="60" t="n">
        <v>0</v>
      </c>
      <c r="N97" s="60" t="n">
        <v>0</v>
      </c>
      <c r="O97" s="60" t="n">
        <v>0</v>
      </c>
      <c r="P97" s="60" t="n">
        <v>1</v>
      </c>
      <c r="Q97" s="60" t="n">
        <v>0</v>
      </c>
      <c r="R97" s="60" t="n">
        <v>1</v>
      </c>
      <c r="S97" s="60" t="n">
        <v>0</v>
      </c>
      <c r="T97" s="60" t="n">
        <v>0</v>
      </c>
      <c r="U97" s="60" t="n">
        <f aca="false">SUM(M97:T97)</f>
        <v>2</v>
      </c>
      <c r="V97" s="63"/>
      <c r="X97" s="63"/>
    </row>
    <row collapsed="false" customFormat="false" customHeight="false" hidden="false" ht="31.5" outlineLevel="0" r="98">
      <c r="A98" s="57" t="n">
        <v>28</v>
      </c>
      <c r="B98" s="56" t="s">
        <v>22</v>
      </c>
      <c r="C98" s="58" t="s">
        <v>122</v>
      </c>
      <c r="D98" s="60" t="n">
        <v>0</v>
      </c>
      <c r="E98" s="60" t="n">
        <v>1</v>
      </c>
      <c r="F98" s="60" t="n">
        <v>0</v>
      </c>
      <c r="G98" s="60" t="n">
        <f aca="false">SUM(D98:F98)</f>
        <v>1</v>
      </c>
      <c r="H98" s="57"/>
      <c r="I98" s="59"/>
      <c r="J98" s="57" t="n">
        <v>2415</v>
      </c>
      <c r="K98" s="57" t="n">
        <v>140</v>
      </c>
      <c r="L98" s="61" t="n">
        <f aca="false">K98/J98</f>
        <v>0.0579710144927536</v>
      </c>
      <c r="M98" s="60" t="n">
        <v>1</v>
      </c>
      <c r="N98" s="60" t="n">
        <v>0</v>
      </c>
      <c r="O98" s="60" t="n">
        <v>0</v>
      </c>
      <c r="P98" s="60" t="n">
        <v>0</v>
      </c>
      <c r="Q98" s="60" t="n">
        <v>0</v>
      </c>
      <c r="R98" s="60" t="n">
        <v>0</v>
      </c>
      <c r="S98" s="60" t="n">
        <v>1</v>
      </c>
      <c r="T98" s="60" t="n">
        <v>0</v>
      </c>
      <c r="U98" s="60" t="n">
        <f aca="false">SUM(M98:T98)</f>
        <v>2</v>
      </c>
      <c r="V98" s="63"/>
      <c r="X98" s="63"/>
    </row>
    <row collapsed="false" customFormat="false" customHeight="false" hidden="false" ht="31.5" outlineLevel="0" r="99">
      <c r="A99" s="57" t="n">
        <v>29</v>
      </c>
      <c r="B99" s="56" t="s">
        <v>22</v>
      </c>
      <c r="C99" s="58" t="s">
        <v>128</v>
      </c>
      <c r="D99" s="60" t="n">
        <v>1</v>
      </c>
      <c r="E99" s="60" t="n">
        <v>0</v>
      </c>
      <c r="F99" s="60" t="n">
        <v>0</v>
      </c>
      <c r="G99" s="60" t="n">
        <f aca="false">SUM(D99:F99)</f>
        <v>1</v>
      </c>
      <c r="H99" s="57"/>
      <c r="I99" s="59"/>
      <c r="J99" s="57" t="n">
        <v>1443</v>
      </c>
      <c r="K99" s="57" t="n">
        <v>134</v>
      </c>
      <c r="L99" s="61" t="n">
        <f aca="false">K99/J99</f>
        <v>0.0928620928620929</v>
      </c>
      <c r="M99" s="60" t="n">
        <v>0</v>
      </c>
      <c r="N99" s="60" t="n">
        <v>1</v>
      </c>
      <c r="O99" s="60" t="n">
        <v>0</v>
      </c>
      <c r="P99" s="60" t="n">
        <v>0</v>
      </c>
      <c r="Q99" s="60" t="n">
        <v>0</v>
      </c>
      <c r="R99" s="60" t="n">
        <v>0</v>
      </c>
      <c r="S99" s="60" t="n">
        <v>0</v>
      </c>
      <c r="T99" s="60" t="n">
        <v>0</v>
      </c>
      <c r="U99" s="60" t="n">
        <f aca="false">SUM(M99:T99)</f>
        <v>1</v>
      </c>
      <c r="W99" s="63"/>
      <c r="X99" s="63"/>
    </row>
    <row collapsed="false" customFormat="false" customHeight="false" hidden="false" ht="31.5" outlineLevel="0" r="100">
      <c r="A100" s="57" t="n">
        <v>30</v>
      </c>
      <c r="B100" s="56" t="s">
        <v>22</v>
      </c>
      <c r="C100" s="58" t="s">
        <v>131</v>
      </c>
      <c r="D100" s="60" t="n">
        <v>0</v>
      </c>
      <c r="E100" s="60" t="n">
        <v>0</v>
      </c>
      <c r="F100" s="60" t="n">
        <v>1</v>
      </c>
      <c r="G100" s="60" t="n">
        <f aca="false">SUM(D100:F100)</f>
        <v>1</v>
      </c>
      <c r="H100" s="57"/>
      <c r="I100" s="59"/>
      <c r="J100" s="57" t="n">
        <v>454</v>
      </c>
      <c r="K100" s="57" t="n">
        <v>16</v>
      </c>
      <c r="L100" s="61" t="n">
        <f aca="false">K100/J100</f>
        <v>0.0352422907488987</v>
      </c>
      <c r="M100" s="60" t="n">
        <v>0</v>
      </c>
      <c r="N100" s="60" t="n">
        <v>0</v>
      </c>
      <c r="O100" s="60" t="n">
        <v>1</v>
      </c>
      <c r="P100" s="60" t="n">
        <v>0</v>
      </c>
      <c r="Q100" s="60" t="n">
        <v>0</v>
      </c>
      <c r="R100" s="60" t="n">
        <v>0</v>
      </c>
      <c r="S100" s="60" t="n">
        <v>0</v>
      </c>
      <c r="T100" s="60" t="n">
        <v>0</v>
      </c>
      <c r="U100" s="60" t="n">
        <f aca="false">SUM(M100:T100)</f>
        <v>1</v>
      </c>
    </row>
    <row collapsed="false" customFormat="false" customHeight="false" hidden="false" ht="31.5" outlineLevel="0" r="101">
      <c r="A101" s="57" t="n">
        <v>31</v>
      </c>
      <c r="B101" s="56" t="s">
        <v>22</v>
      </c>
      <c r="C101" s="58" t="s">
        <v>134</v>
      </c>
      <c r="D101" s="60" t="n">
        <v>0</v>
      </c>
      <c r="E101" s="60" t="n">
        <v>1</v>
      </c>
      <c r="F101" s="60" t="n">
        <v>0</v>
      </c>
      <c r="G101" s="60" t="n">
        <f aca="false">SUM(D101:F101)</f>
        <v>1</v>
      </c>
      <c r="H101" s="57"/>
      <c r="I101" s="59"/>
      <c r="J101" s="57" t="n">
        <v>2570</v>
      </c>
      <c r="K101" s="57" t="n">
        <v>102</v>
      </c>
      <c r="L101" s="61" t="n">
        <f aca="false">K101/J101</f>
        <v>0.0396887159533074</v>
      </c>
      <c r="M101" s="60" t="n">
        <v>0</v>
      </c>
      <c r="N101" s="62" t="n">
        <v>0</v>
      </c>
      <c r="O101" s="62" t="n">
        <v>0</v>
      </c>
      <c r="P101" s="62" t="n">
        <v>1</v>
      </c>
      <c r="Q101" s="62" t="n">
        <v>0</v>
      </c>
      <c r="R101" s="60" t="n">
        <v>0</v>
      </c>
      <c r="S101" s="60" t="n">
        <v>0</v>
      </c>
      <c r="T101" s="60" t="n">
        <v>0</v>
      </c>
      <c r="U101" s="60" t="n">
        <f aca="false">SUM(M101:T101)</f>
        <v>1</v>
      </c>
    </row>
    <row collapsed="false" customFormat="false" customHeight="false" hidden="true" ht="15.75" outlineLevel="0" r="102">
      <c r="A102" s="57"/>
      <c r="B102" s="56"/>
      <c r="C102" s="67" t="s">
        <v>137</v>
      </c>
      <c r="D102" s="60" t="n">
        <v>0</v>
      </c>
      <c r="E102" s="60" t="n">
        <v>0</v>
      </c>
      <c r="F102" s="60" t="n">
        <v>0</v>
      </c>
      <c r="G102" s="60" t="n">
        <f aca="false">SUM(D102:F102)</f>
        <v>0</v>
      </c>
      <c r="H102" s="57"/>
      <c r="I102" s="57"/>
      <c r="J102" s="57" t="n">
        <v>0</v>
      </c>
      <c r="K102" s="57" t="n">
        <v>0</v>
      </c>
      <c r="L102" s="61" t="e">
        <f aca="false">K102/J102</f>
        <v>#DIV/0!</v>
      </c>
      <c r="M102" s="60" t="n">
        <v>0</v>
      </c>
      <c r="N102" s="60" t="n">
        <v>0</v>
      </c>
      <c r="O102" s="60" t="n">
        <v>0</v>
      </c>
      <c r="P102" s="60" t="n">
        <v>0</v>
      </c>
      <c r="Q102" s="60" t="n">
        <v>0</v>
      </c>
      <c r="R102" s="60" t="n">
        <v>0</v>
      </c>
      <c r="S102" s="60" t="n">
        <v>0</v>
      </c>
      <c r="T102" s="60" t="n">
        <v>0</v>
      </c>
      <c r="U102" s="60" t="n">
        <f aca="false">SUM(M102:T102)</f>
        <v>0</v>
      </c>
    </row>
    <row collapsed="false" customFormat="false" customHeight="false" hidden="true" ht="15.75" outlineLevel="0" r="103">
      <c r="A103" s="57"/>
      <c r="B103" s="56"/>
      <c r="C103" s="67" t="s">
        <v>139</v>
      </c>
      <c r="D103" s="60" t="n">
        <v>0</v>
      </c>
      <c r="E103" s="60" t="n">
        <v>0</v>
      </c>
      <c r="F103" s="60" t="n">
        <v>0</v>
      </c>
      <c r="G103" s="60" t="n">
        <f aca="false">SUM(D103:F103)</f>
        <v>0</v>
      </c>
      <c r="H103" s="57"/>
      <c r="I103" s="57"/>
      <c r="J103" s="57" t="n">
        <v>0</v>
      </c>
      <c r="K103" s="57" t="n">
        <v>0</v>
      </c>
      <c r="L103" s="61" t="e">
        <f aca="false">K103/J103</f>
        <v>#DIV/0!</v>
      </c>
      <c r="M103" s="60" t="n">
        <v>0</v>
      </c>
      <c r="N103" s="60" t="n">
        <v>0</v>
      </c>
      <c r="O103" s="60" t="n">
        <v>0</v>
      </c>
      <c r="P103" s="60" t="n">
        <v>0</v>
      </c>
      <c r="Q103" s="60" t="n">
        <v>0</v>
      </c>
      <c r="R103" s="60" t="n">
        <v>0</v>
      </c>
      <c r="S103" s="60" t="n">
        <v>0</v>
      </c>
      <c r="T103" s="60" t="n">
        <v>0</v>
      </c>
      <c r="U103" s="60" t="n">
        <f aca="false">SUM(M103:T103)</f>
        <v>0</v>
      </c>
    </row>
    <row collapsed="false" customFormat="false" customHeight="false" hidden="true" ht="15.75" outlineLevel="0" r="104">
      <c r="A104" s="57"/>
      <c r="B104" s="56"/>
      <c r="C104" s="67" t="s">
        <v>140</v>
      </c>
      <c r="D104" s="60" t="n">
        <v>0</v>
      </c>
      <c r="E104" s="60" t="n">
        <v>0</v>
      </c>
      <c r="F104" s="60" t="n">
        <v>0</v>
      </c>
      <c r="G104" s="60" t="n">
        <f aca="false">SUM(D104:F104)</f>
        <v>0</v>
      </c>
      <c r="H104" s="57"/>
      <c r="I104" s="57"/>
      <c r="J104" s="57" t="n">
        <v>0</v>
      </c>
      <c r="K104" s="57" t="n">
        <v>0</v>
      </c>
      <c r="L104" s="61" t="e">
        <f aca="false">K104/J104</f>
        <v>#DIV/0!</v>
      </c>
      <c r="M104" s="60" t="n">
        <v>0</v>
      </c>
      <c r="N104" s="60" t="n">
        <v>0</v>
      </c>
      <c r="O104" s="60" t="n">
        <v>0</v>
      </c>
      <c r="P104" s="60" t="n">
        <v>0</v>
      </c>
      <c r="Q104" s="60" t="n">
        <v>0</v>
      </c>
      <c r="R104" s="60" t="n">
        <v>0</v>
      </c>
      <c r="S104" s="60" t="n">
        <v>0</v>
      </c>
      <c r="T104" s="60" t="n">
        <v>0</v>
      </c>
      <c r="U104" s="60" t="n">
        <f aca="false">SUM(M104:T104)</f>
        <v>0</v>
      </c>
    </row>
    <row collapsed="false" customFormat="false" customHeight="false" hidden="false" ht="15.75" outlineLevel="0" r="105">
      <c r="A105" s="57"/>
      <c r="B105" s="56"/>
      <c r="C105" s="67"/>
      <c r="D105" s="60" t="n">
        <f aca="false">SUM(D71:D104)</f>
        <v>12</v>
      </c>
      <c r="E105" s="60" t="n">
        <f aca="false">SUM(E71:E104)</f>
        <v>11</v>
      </c>
      <c r="F105" s="60" t="n">
        <f aca="false">SUM(F71:F104)</f>
        <v>12</v>
      </c>
      <c r="G105" s="60" t="n">
        <f aca="false">SUM(G71:G104)</f>
        <v>35</v>
      </c>
      <c r="H105" s="57"/>
      <c r="I105" s="57"/>
      <c r="J105" s="57" t="n">
        <f aca="false">SUM(J71:J104)</f>
        <v>47416</v>
      </c>
      <c r="K105" s="57" t="n">
        <f aca="false">SUM(K71:K104)</f>
        <v>2481</v>
      </c>
      <c r="L105" s="61" t="n">
        <f aca="false">K105/J105</f>
        <v>0.0523241100050616</v>
      </c>
      <c r="M105" s="60" t="n">
        <f aca="false">SUM(M71:M104)</f>
        <v>7</v>
      </c>
      <c r="N105" s="60" t="n">
        <f aca="false">SUM(N71:N104)</f>
        <v>9</v>
      </c>
      <c r="O105" s="60" t="n">
        <f aca="false">SUM(O71:O104)</f>
        <v>8</v>
      </c>
      <c r="P105" s="60" t="n">
        <f aca="false">SUM(P71:P104)</f>
        <v>5</v>
      </c>
      <c r="Q105" s="60" t="n">
        <f aca="false">SUM(Q71:Q104)</f>
        <v>2</v>
      </c>
      <c r="R105" s="60" t="n">
        <f aca="false">SUM(R71:R104)</f>
        <v>8</v>
      </c>
      <c r="S105" s="60" t="n">
        <f aca="false">SUM(S71:S104)</f>
        <v>4</v>
      </c>
      <c r="T105" s="60" t="n">
        <f aca="false">SUM(T71:T104)</f>
        <v>0</v>
      </c>
      <c r="U105" s="60" t="n">
        <f aca="false">SUM(U70:U104)</f>
        <v>43</v>
      </c>
      <c r="V105" s="63"/>
    </row>
  </sheetData>
  <printOptions headings="false" gridLines="false" gridLinesSet="true" horizontalCentered="false" verticalCentered="false"/>
  <pageMargins left="0.7" right="0.7" top="0.7875" bottom="0.7875" header="0.511805555555555" footer="0.511805555555555"/>
  <pageSetup blackAndWhite="false" cellComments="none" copies="1" draft="false" firstPageNumber="0" fitToHeight="1" fitToWidth="1" horizontalDpi="300" orientation="portrait" pageOrder="downThenOver" paperSize="9" scale="100" useFirstPageNumber="false" usePrinterDefaults="false" verticalDpi="300"/>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sheetPr filterMode="false">
    <pageSetUpPr fitToPage="false"/>
  </sheetPr>
  <dimension ref="A1:AJ56"/>
  <sheetViews>
    <sheetView colorId="64" defaultGridColor="true" rightToLeft="false" showFormulas="false" showGridLines="false" showOutlineSymbols="true" showRowColHeaders="true" showZeros="true" tabSelected="false" topLeftCell="A1" view="normal" windowProtection="true" workbookViewId="0" zoomScale="100" zoomScaleNormal="100" zoomScalePageLayoutView="100">
      <pane activePane="bottomRight" state="frozen" topLeftCell="B21" xSplit="1" ySplit="2"/>
      <selection activeCell="A1" activeCellId="0" pane="topLeft" sqref="A1"/>
      <selection activeCell="B1" activeCellId="0" pane="topRight" sqref="B1"/>
      <selection activeCell="A21" activeCellId="0" pane="bottomLeft" sqref="A21"/>
      <selection activeCell="B35" activeCellId="0" pane="bottomRight" sqref="B35"/>
    </sheetView>
  </sheetViews>
  <sheetFormatPr defaultRowHeight="15"/>
  <cols>
    <col collapsed="false" hidden="false" max="1" min="1" style="0" width="5.28061224489796"/>
    <col collapsed="false" hidden="false" max="2" min="2" style="1" width="11.2857142857143"/>
    <col collapsed="false" hidden="false" max="3" min="3" style="2" width="18.4234693877551"/>
    <col collapsed="false" hidden="false" max="4" min="4" style="4" width="10.8520408163265"/>
    <col collapsed="false" hidden="true" max="5" min="5" style="0" width="0"/>
    <col collapsed="false" hidden="true" max="6" min="6" style="3" width="0"/>
    <col collapsed="false" hidden="false" max="7" min="7" style="0" width="12.7091836734694"/>
    <col collapsed="false" hidden="false" max="8" min="8" style="0" width="10.2857142857143"/>
    <col collapsed="false" hidden="false" max="9" min="9" style="5" width="12.1377551020408"/>
    <col collapsed="false" hidden="false" max="10" min="10" style="4" width="11.1428571428571"/>
    <col collapsed="false" hidden="false" max="11" min="11" style="4" width="11.4183673469388"/>
    <col collapsed="false" hidden="false" max="12" min="12" style="4" width="8.85714285714286"/>
    <col collapsed="false" hidden="false" max="13" min="13" style="4" width="7.4234693877551"/>
    <col collapsed="false" hidden="false" max="14" min="14" style="4" width="11.1428571428571"/>
    <col collapsed="false" hidden="false" max="15" min="15" style="4" width="9.4234693877551"/>
    <col collapsed="false" hidden="false" max="16" min="16" style="4" width="9.5765306122449"/>
    <col collapsed="false" hidden="false" max="17" min="17" style="4" width="9"/>
    <col collapsed="false" hidden="true" max="18" min="18" style="0" width="0"/>
    <col collapsed="false" hidden="false" max="1025" min="19" style="0" width="8.72959183673469"/>
  </cols>
  <sheetData>
    <row collapsed="false" customFormat="true" customHeight="false" hidden="false" ht="78.75" outlineLevel="0" r="1" s="7">
      <c r="A1" s="6"/>
      <c r="C1" s="8" t="s">
        <v>0</v>
      </c>
      <c r="D1" s="9" t="s">
        <v>5</v>
      </c>
      <c r="E1" s="8" t="s">
        <v>2</v>
      </c>
      <c r="F1" s="8" t="s">
        <v>3</v>
      </c>
      <c r="G1" s="8" t="s">
        <v>9</v>
      </c>
      <c r="H1" s="8" t="s">
        <v>10</v>
      </c>
      <c r="I1" s="10" t="s">
        <v>11</v>
      </c>
      <c r="J1" s="9" t="s">
        <v>12</v>
      </c>
      <c r="K1" s="9" t="s">
        <v>13</v>
      </c>
      <c r="L1" s="9" t="s">
        <v>14</v>
      </c>
      <c r="M1" s="9" t="s">
        <v>15</v>
      </c>
      <c r="N1" s="9" t="s">
        <v>16</v>
      </c>
      <c r="O1" s="9" t="s">
        <v>17</v>
      </c>
      <c r="P1" s="9" t="s">
        <v>18</v>
      </c>
      <c r="Q1" s="9" t="s">
        <v>19</v>
      </c>
      <c r="R1" s="8" t="s">
        <v>20</v>
      </c>
    </row>
    <row collapsed="false" customFormat="false" customHeight="false" hidden="false" ht="30" outlineLevel="0" r="2">
      <c r="A2" s="11"/>
      <c r="B2" s="12" t="s">
        <v>21</v>
      </c>
      <c r="C2" s="13"/>
      <c r="D2" s="0"/>
      <c r="F2" s="11"/>
      <c r="G2" s="11"/>
      <c r="H2" s="11"/>
      <c r="I2" s="14"/>
      <c r="J2" s="15"/>
      <c r="K2" s="15"/>
      <c r="L2" s="15"/>
      <c r="M2" s="15"/>
      <c r="N2" s="15"/>
      <c r="O2" s="15"/>
      <c r="P2" s="15"/>
      <c r="Q2" s="15"/>
      <c r="R2" s="11"/>
    </row>
    <row collapsed="false" customFormat="false" customHeight="false" hidden="false" ht="15.75" outlineLevel="0" r="3">
      <c r="A3" s="11" t="n">
        <v>1</v>
      </c>
      <c r="B3" s="16" t="s">
        <v>22</v>
      </c>
      <c r="C3" s="17" t="s">
        <v>26</v>
      </c>
      <c r="D3" s="15" t="n">
        <v>1</v>
      </c>
      <c r="E3" s="11"/>
      <c r="F3" s="18"/>
      <c r="G3" s="11" t="n">
        <v>517</v>
      </c>
      <c r="H3" s="11" t="n">
        <v>43</v>
      </c>
      <c r="I3" s="14" t="n">
        <f aca="false">H3/G3</f>
        <v>0.0831721470019342</v>
      </c>
      <c r="J3" s="15" t="n">
        <v>0</v>
      </c>
      <c r="K3" s="15" t="n">
        <v>1</v>
      </c>
      <c r="L3" s="15" t="n">
        <v>0</v>
      </c>
      <c r="M3" s="15" t="n">
        <v>0</v>
      </c>
      <c r="N3" s="15" t="n">
        <v>0</v>
      </c>
      <c r="O3" s="15" t="n">
        <v>0</v>
      </c>
      <c r="P3" s="15" t="n">
        <v>0</v>
      </c>
      <c r="Q3" s="15" t="n">
        <v>1</v>
      </c>
      <c r="R3" s="15" t="n">
        <f aca="false">SUM(J3:Q3)</f>
        <v>2</v>
      </c>
      <c r="S3" s="2"/>
    </row>
    <row collapsed="false" customFormat="false" customHeight="false" hidden="false" ht="15.75" outlineLevel="0" r="4">
      <c r="A4" s="11" t="n">
        <v>2</v>
      </c>
      <c r="B4" s="16" t="s">
        <v>22</v>
      </c>
      <c r="C4" s="17" t="s">
        <v>29</v>
      </c>
      <c r="D4" s="15" t="n">
        <v>1</v>
      </c>
      <c r="E4" s="11"/>
      <c r="F4" s="18"/>
      <c r="G4" s="11" t="n">
        <v>1401</v>
      </c>
      <c r="H4" s="11" t="n">
        <v>59</v>
      </c>
      <c r="I4" s="14" t="n">
        <f aca="false">H4/G4</f>
        <v>0.0421127765881513</v>
      </c>
      <c r="J4" s="15" t="n">
        <v>0</v>
      </c>
      <c r="K4" s="15" t="n">
        <v>0</v>
      </c>
      <c r="L4" s="15" t="n">
        <v>1</v>
      </c>
      <c r="M4" s="15" t="n">
        <v>0</v>
      </c>
      <c r="N4" s="15" t="n">
        <v>0</v>
      </c>
      <c r="O4" s="15" t="n">
        <v>0</v>
      </c>
      <c r="P4" s="15" t="n">
        <v>0</v>
      </c>
      <c r="Q4" s="15" t="n">
        <v>0</v>
      </c>
      <c r="R4" s="15" t="n">
        <f aca="false">SUM(J4:Q4)</f>
        <v>1</v>
      </c>
      <c r="S4" s="2"/>
      <c r="T4" s="2"/>
    </row>
    <row collapsed="false" customFormat="false" customHeight="false" hidden="false" ht="15.75" outlineLevel="0" r="5">
      <c r="A5" s="11" t="n">
        <v>3</v>
      </c>
      <c r="B5" s="16" t="s">
        <v>22</v>
      </c>
      <c r="C5" s="17" t="s">
        <v>32</v>
      </c>
      <c r="D5" s="15" t="n">
        <v>1</v>
      </c>
      <c r="E5" s="11"/>
      <c r="F5" s="18"/>
      <c r="G5" s="11" t="n">
        <v>1463</v>
      </c>
      <c r="H5" s="11" t="n">
        <v>139</v>
      </c>
      <c r="I5" s="14" t="n">
        <f aca="false">H5/G5</f>
        <v>0.0950102529049897</v>
      </c>
      <c r="J5" s="15" t="n">
        <v>0</v>
      </c>
      <c r="K5" s="15" t="n">
        <v>1</v>
      </c>
      <c r="L5" s="15" t="n">
        <v>0</v>
      </c>
      <c r="M5" s="15" t="n">
        <v>0</v>
      </c>
      <c r="N5" s="15" t="n">
        <v>0</v>
      </c>
      <c r="O5" s="15" t="n">
        <v>0</v>
      </c>
      <c r="P5" s="15" t="n">
        <v>0</v>
      </c>
      <c r="Q5" s="15" t="n">
        <v>1</v>
      </c>
      <c r="R5" s="15" t="n">
        <f aca="false">SUM(J5:Q5)</f>
        <v>2</v>
      </c>
    </row>
    <row collapsed="false" customFormat="false" customHeight="false" hidden="false" ht="15.75" outlineLevel="0" r="6">
      <c r="A6" s="11" t="n">
        <v>4</v>
      </c>
      <c r="B6" s="16" t="s">
        <v>22</v>
      </c>
      <c r="C6" s="17" t="s">
        <v>37</v>
      </c>
      <c r="D6" s="15" t="n">
        <v>1</v>
      </c>
      <c r="E6" s="11"/>
      <c r="F6" s="18"/>
      <c r="G6" s="11" t="n">
        <v>2477</v>
      </c>
      <c r="H6" s="11" t="n">
        <v>101</v>
      </c>
      <c r="I6" s="14" t="n">
        <f aca="false">H6/G6</f>
        <v>0.0407751312071054</v>
      </c>
      <c r="J6" s="15" t="n">
        <v>0</v>
      </c>
      <c r="K6" s="15" t="n">
        <v>1</v>
      </c>
      <c r="L6" s="15" t="n">
        <v>0</v>
      </c>
      <c r="M6" s="15" t="n">
        <v>0</v>
      </c>
      <c r="N6" s="15" t="n">
        <v>0</v>
      </c>
      <c r="O6" s="15" t="n">
        <v>0</v>
      </c>
      <c r="P6" s="15" t="n">
        <v>0</v>
      </c>
      <c r="Q6" s="15" t="n">
        <v>0</v>
      </c>
      <c r="R6" s="15" t="n">
        <f aca="false">SUM(J6:Q6)</f>
        <v>1</v>
      </c>
    </row>
    <row collapsed="false" customFormat="false" customHeight="false" hidden="false" ht="15.75" outlineLevel="0" r="7">
      <c r="A7" s="11" t="n">
        <v>5</v>
      </c>
      <c r="B7" s="16" t="s">
        <v>22</v>
      </c>
      <c r="C7" s="17" t="s">
        <v>49</v>
      </c>
      <c r="D7" s="15" t="n">
        <v>1</v>
      </c>
      <c r="E7" s="11"/>
      <c r="F7" s="18"/>
      <c r="G7" s="11" t="n">
        <v>4008</v>
      </c>
      <c r="H7" s="11" t="n">
        <v>380</v>
      </c>
      <c r="I7" s="14" t="n">
        <f aca="false">H7/G7</f>
        <v>0.094810379241517</v>
      </c>
      <c r="J7" s="15" t="n">
        <v>0</v>
      </c>
      <c r="K7" s="15" t="n">
        <v>0</v>
      </c>
      <c r="L7" s="15" t="n">
        <v>0</v>
      </c>
      <c r="M7" s="15" t="n">
        <v>1</v>
      </c>
      <c r="N7" s="15" t="n">
        <v>0</v>
      </c>
      <c r="O7" s="15" t="n">
        <v>0</v>
      </c>
      <c r="P7" s="15" t="n">
        <v>0</v>
      </c>
      <c r="Q7" s="15" t="n">
        <v>1</v>
      </c>
      <c r="R7" s="15" t="n">
        <f aca="false">SUM(J7:Q7)</f>
        <v>2</v>
      </c>
      <c r="U7" s="2"/>
    </row>
    <row collapsed="false" customFormat="false" customHeight="false" hidden="false" ht="15.75" outlineLevel="0" r="8">
      <c r="A8" s="11" t="n">
        <v>6</v>
      </c>
      <c r="B8" s="16" t="s">
        <v>22</v>
      </c>
      <c r="C8" s="17" t="s">
        <v>52</v>
      </c>
      <c r="D8" s="15" t="n">
        <v>1</v>
      </c>
      <c r="E8" s="11"/>
      <c r="F8" s="18"/>
      <c r="G8" s="11" t="n">
        <v>237</v>
      </c>
      <c r="H8" s="11" t="n">
        <v>28</v>
      </c>
      <c r="I8" s="14" t="n">
        <f aca="false">H8/G8</f>
        <v>0.118143459915612</v>
      </c>
      <c r="J8" s="15" t="n">
        <v>0</v>
      </c>
      <c r="K8" s="15" t="n">
        <v>1</v>
      </c>
      <c r="L8" s="15" t="n">
        <v>0</v>
      </c>
      <c r="M8" s="15" t="n">
        <v>0</v>
      </c>
      <c r="N8" s="15" t="n">
        <v>0</v>
      </c>
      <c r="O8" s="15" t="n">
        <v>0</v>
      </c>
      <c r="P8" s="15" t="n">
        <v>0</v>
      </c>
      <c r="Q8" s="15" t="n">
        <v>0</v>
      </c>
      <c r="R8" s="15" t="n">
        <f aca="false">SUM(J8:Q8)</f>
        <v>1</v>
      </c>
    </row>
    <row collapsed="false" customFormat="false" customHeight="false" hidden="false" ht="15.75" outlineLevel="0" r="9">
      <c r="A9" s="11" t="n">
        <v>7</v>
      </c>
      <c r="B9" s="16" t="s">
        <v>22</v>
      </c>
      <c r="C9" s="17" t="s">
        <v>55</v>
      </c>
      <c r="D9" s="15" t="n">
        <v>1</v>
      </c>
      <c r="E9" s="11"/>
      <c r="F9" s="18"/>
      <c r="G9" s="11" t="n">
        <v>3881</v>
      </c>
      <c r="H9" s="11" t="n">
        <v>192</v>
      </c>
      <c r="I9" s="14" t="n">
        <f aca="false">H9/G9</f>
        <v>0.0494717856222623</v>
      </c>
      <c r="J9" s="15" t="n">
        <v>0</v>
      </c>
      <c r="K9" s="15" t="n">
        <v>0</v>
      </c>
      <c r="L9" s="15" t="n">
        <v>1</v>
      </c>
      <c r="M9" s="15" t="n">
        <v>0</v>
      </c>
      <c r="N9" s="15" t="n">
        <v>0</v>
      </c>
      <c r="O9" s="15" t="n">
        <v>0</v>
      </c>
      <c r="P9" s="15" t="n">
        <v>0</v>
      </c>
      <c r="Q9" s="15" t="n">
        <v>0</v>
      </c>
      <c r="R9" s="15" t="n">
        <f aca="false">SUM(J9:Q9)</f>
        <v>1</v>
      </c>
      <c r="S9" s="2"/>
      <c r="T9" s="2"/>
    </row>
    <row collapsed="false" customFormat="false" customHeight="false" hidden="false" ht="15.75" outlineLevel="0" r="10">
      <c r="A10" s="11" t="n">
        <v>8</v>
      </c>
      <c r="B10" s="16" t="s">
        <v>22</v>
      </c>
      <c r="C10" s="17" t="s">
        <v>58</v>
      </c>
      <c r="D10" s="15" t="n">
        <v>1</v>
      </c>
      <c r="E10" s="11"/>
      <c r="F10" s="18"/>
      <c r="G10" s="11" t="n">
        <v>3022</v>
      </c>
      <c r="H10" s="11" t="n">
        <v>226</v>
      </c>
      <c r="I10" s="14" t="n">
        <f aca="false">H10/G10</f>
        <v>0.0747849106551952</v>
      </c>
      <c r="J10" s="15" t="n">
        <v>0</v>
      </c>
      <c r="K10" s="15" t="n">
        <v>0</v>
      </c>
      <c r="L10" s="15" t="n">
        <v>0</v>
      </c>
      <c r="M10" s="15" t="n">
        <v>1</v>
      </c>
      <c r="N10" s="15" t="n">
        <v>0</v>
      </c>
      <c r="O10" s="15" t="n">
        <v>0</v>
      </c>
      <c r="P10" s="15" t="n">
        <v>1</v>
      </c>
      <c r="Q10" s="15" t="n">
        <v>0</v>
      </c>
      <c r="R10" s="15" t="n">
        <f aca="false">SUM(J10:Q10)</f>
        <v>2</v>
      </c>
      <c r="S10" s="2"/>
    </row>
    <row collapsed="false" customFormat="false" customHeight="false" hidden="false" ht="15.75" outlineLevel="0" r="11">
      <c r="A11" s="11" t="n">
        <v>9</v>
      </c>
      <c r="B11" s="16" t="s">
        <v>22</v>
      </c>
      <c r="C11" s="17" t="s">
        <v>61</v>
      </c>
      <c r="D11" s="15" t="n">
        <v>1</v>
      </c>
      <c r="E11" s="11"/>
      <c r="F11" s="18"/>
      <c r="G11" s="11" t="n">
        <v>1574</v>
      </c>
      <c r="H11" s="11" t="n">
        <v>105</v>
      </c>
      <c r="I11" s="14" t="n">
        <f aca="false">H11/G11</f>
        <v>0.0667090216010165</v>
      </c>
      <c r="J11" s="15" t="n">
        <v>0</v>
      </c>
      <c r="K11" s="15" t="n">
        <v>1</v>
      </c>
      <c r="L11" s="15" t="n">
        <v>0</v>
      </c>
      <c r="M11" s="15" t="n">
        <v>0</v>
      </c>
      <c r="N11" s="15" t="n">
        <v>0</v>
      </c>
      <c r="O11" s="15" t="n">
        <v>0</v>
      </c>
      <c r="P11" s="15" t="n">
        <v>0</v>
      </c>
      <c r="Q11" s="15" t="n">
        <v>0</v>
      </c>
      <c r="R11" s="15" t="n">
        <f aca="false">SUM(J11:Q11)</f>
        <v>1</v>
      </c>
      <c r="S11" s="2"/>
    </row>
    <row collapsed="false" customFormat="false" customHeight="false" hidden="false" ht="15.75" outlineLevel="0" r="12">
      <c r="A12" s="11" t="n">
        <v>10</v>
      </c>
      <c r="B12" s="16" t="s">
        <v>22</v>
      </c>
      <c r="C12" s="17" t="s">
        <v>63</v>
      </c>
      <c r="D12" s="15" t="n">
        <v>1</v>
      </c>
      <c r="E12" s="11"/>
      <c r="F12" s="18"/>
      <c r="G12" s="11" t="n">
        <v>1</v>
      </c>
      <c r="H12" s="11" t="n">
        <v>0</v>
      </c>
      <c r="I12" s="14" t="n">
        <f aca="false">H12/G12</f>
        <v>0</v>
      </c>
      <c r="J12" s="15" t="n">
        <v>0</v>
      </c>
      <c r="K12" s="15" t="n">
        <v>0</v>
      </c>
      <c r="L12" s="15" t="n">
        <v>0</v>
      </c>
      <c r="M12" s="15" t="n">
        <v>1</v>
      </c>
      <c r="N12" s="15" t="n">
        <v>0</v>
      </c>
      <c r="O12" s="15" t="n">
        <v>0</v>
      </c>
      <c r="P12" s="15" t="n">
        <v>0</v>
      </c>
      <c r="Q12" s="15" t="n">
        <v>1</v>
      </c>
      <c r="R12" s="15" t="n">
        <f aca="false">SUM(J12:Q12)</f>
        <v>2</v>
      </c>
      <c r="S12" s="19"/>
      <c r="T12" s="5"/>
      <c r="U12" s="5"/>
      <c r="V12" s="5"/>
      <c r="W12" s="5"/>
      <c r="X12" s="5"/>
      <c r="Y12" s="5"/>
      <c r="Z12" s="5"/>
      <c r="AA12" s="5"/>
      <c r="AB12" s="5"/>
      <c r="AC12" s="5"/>
      <c r="AD12" s="5"/>
      <c r="AE12" s="5"/>
      <c r="AF12" s="5"/>
    </row>
    <row collapsed="false" customFormat="false" customHeight="false" hidden="false" ht="31.5" outlineLevel="0" r="13">
      <c r="A13" s="11" t="n">
        <v>11</v>
      </c>
      <c r="B13" s="16" t="s">
        <v>22</v>
      </c>
      <c r="C13" s="17" t="s">
        <v>66</v>
      </c>
      <c r="D13" s="15" t="n">
        <v>1</v>
      </c>
      <c r="E13" s="11"/>
      <c r="F13" s="18"/>
      <c r="G13" s="11" t="n">
        <v>1433</v>
      </c>
      <c r="H13" s="11" t="n">
        <v>73</v>
      </c>
      <c r="I13" s="14" t="n">
        <f aca="false">H13/G13</f>
        <v>0.0509420795533845</v>
      </c>
      <c r="J13" s="15" t="n">
        <v>0</v>
      </c>
      <c r="K13" s="15" t="n">
        <v>0</v>
      </c>
      <c r="L13" s="15" t="n">
        <v>1</v>
      </c>
      <c r="M13" s="15" t="n">
        <v>0</v>
      </c>
      <c r="N13" s="15" t="n">
        <v>0</v>
      </c>
      <c r="O13" s="15" t="n">
        <v>1</v>
      </c>
      <c r="P13" s="15" t="n">
        <v>0</v>
      </c>
      <c r="Q13" s="15" t="n">
        <v>1</v>
      </c>
      <c r="R13" s="15" t="n">
        <f aca="false">SUM(J13:Q13)</f>
        <v>3</v>
      </c>
      <c r="S13" s="2"/>
    </row>
    <row collapsed="false" customFormat="false" customHeight="false" hidden="false" ht="15.75" outlineLevel="0" r="14">
      <c r="A14" s="11" t="n">
        <v>12</v>
      </c>
      <c r="B14" s="16" t="s">
        <v>22</v>
      </c>
      <c r="C14" s="17" t="s">
        <v>77</v>
      </c>
      <c r="D14" s="15" t="n">
        <v>1</v>
      </c>
      <c r="E14" s="11"/>
      <c r="F14" s="18"/>
      <c r="G14" s="11" t="n">
        <v>869</v>
      </c>
      <c r="H14" s="11" t="n">
        <v>54</v>
      </c>
      <c r="I14" s="14" t="n">
        <f aca="false">H14/G14</f>
        <v>0.0621403912543153</v>
      </c>
      <c r="J14" s="15" t="n">
        <v>0</v>
      </c>
      <c r="K14" s="15" t="n">
        <v>0</v>
      </c>
      <c r="L14" s="15" t="n">
        <v>1</v>
      </c>
      <c r="M14" s="15" t="n">
        <v>0</v>
      </c>
      <c r="N14" s="15" t="n">
        <v>0</v>
      </c>
      <c r="O14" s="15" t="n">
        <v>0</v>
      </c>
      <c r="P14" s="15" t="n">
        <v>0</v>
      </c>
      <c r="Q14" s="15" t="n">
        <v>0</v>
      </c>
      <c r="R14" s="15" t="n">
        <f aca="false">SUM(J14:Q14)</f>
        <v>1</v>
      </c>
    </row>
    <row collapsed="false" customFormat="true" customHeight="false" hidden="false" ht="15.75" outlineLevel="0" r="15" s="5">
      <c r="A15" s="11" t="n">
        <v>13</v>
      </c>
      <c r="B15" s="16" t="s">
        <v>22</v>
      </c>
      <c r="C15" s="17" t="s">
        <v>80</v>
      </c>
      <c r="D15" s="15" t="n">
        <v>1</v>
      </c>
      <c r="E15" s="11"/>
      <c r="F15" s="18"/>
      <c r="G15" s="11" t="n">
        <v>2443</v>
      </c>
      <c r="H15" s="11" t="n">
        <v>112</v>
      </c>
      <c r="I15" s="14" t="n">
        <f aca="false">H15/G15</f>
        <v>0.0458452722063037</v>
      </c>
      <c r="J15" s="15" t="n">
        <v>1</v>
      </c>
      <c r="K15" s="15" t="n">
        <v>0</v>
      </c>
      <c r="L15" s="15" t="n">
        <v>0</v>
      </c>
      <c r="M15" s="15" t="n">
        <v>0</v>
      </c>
      <c r="N15" s="15" t="n">
        <v>0</v>
      </c>
      <c r="O15" s="15" t="n">
        <v>0</v>
      </c>
      <c r="P15" s="15" t="n">
        <v>1</v>
      </c>
      <c r="Q15" s="15" t="n">
        <v>0</v>
      </c>
      <c r="R15" s="15" t="n">
        <f aca="false">SUM(J15:Q15)</f>
        <v>2</v>
      </c>
    </row>
    <row collapsed="false" customFormat="false" customHeight="false" hidden="false" ht="15.75" outlineLevel="0" r="16">
      <c r="A16" s="11" t="n">
        <v>14</v>
      </c>
      <c r="B16" s="16" t="s">
        <v>22</v>
      </c>
      <c r="C16" s="17" t="s">
        <v>89</v>
      </c>
      <c r="D16" s="15" t="n">
        <v>1</v>
      </c>
      <c r="E16" s="11"/>
      <c r="F16" s="18"/>
      <c r="G16" s="11" t="n">
        <v>1187</v>
      </c>
      <c r="H16" s="11" t="n">
        <v>60</v>
      </c>
      <c r="I16" s="14" t="n">
        <f aca="false">H16/G16</f>
        <v>0.050547598989048</v>
      </c>
      <c r="J16" s="15" t="n">
        <v>0</v>
      </c>
      <c r="K16" s="15" t="n">
        <v>0</v>
      </c>
      <c r="L16" s="15" t="n">
        <v>0</v>
      </c>
      <c r="M16" s="15" t="n">
        <v>1</v>
      </c>
      <c r="N16" s="15" t="n">
        <v>0</v>
      </c>
      <c r="O16" s="15" t="n">
        <v>0</v>
      </c>
      <c r="P16" s="15" t="n">
        <v>0</v>
      </c>
      <c r="Q16" s="15" t="n">
        <v>0</v>
      </c>
      <c r="R16" s="15" t="n">
        <f aca="false">SUM(J16:Q16)</f>
        <v>1</v>
      </c>
      <c r="S16" s="2"/>
    </row>
    <row collapsed="false" customFormat="false" customHeight="false" hidden="false" ht="15.75" outlineLevel="0" r="17">
      <c r="A17" s="11" t="n">
        <v>15</v>
      </c>
      <c r="B17" s="16" t="s">
        <v>22</v>
      </c>
      <c r="C17" s="17" t="s">
        <v>104</v>
      </c>
      <c r="D17" s="15" t="n">
        <v>1</v>
      </c>
      <c r="E17" s="11"/>
      <c r="F17" s="18"/>
      <c r="G17" s="11" t="n">
        <v>1093</v>
      </c>
      <c r="H17" s="11" t="n">
        <v>53</v>
      </c>
      <c r="I17" s="14" t="n">
        <f aca="false">H17/G17</f>
        <v>0.0484903934126258</v>
      </c>
      <c r="J17" s="15" t="n">
        <v>1</v>
      </c>
      <c r="K17" s="15" t="n">
        <v>0</v>
      </c>
      <c r="L17" s="15" t="n">
        <v>0</v>
      </c>
      <c r="M17" s="15" t="n">
        <v>0</v>
      </c>
      <c r="N17" s="15" t="n">
        <v>0</v>
      </c>
      <c r="O17" s="15" t="n">
        <v>0</v>
      </c>
      <c r="P17" s="15" t="n">
        <v>0</v>
      </c>
      <c r="Q17" s="15" t="n">
        <v>0</v>
      </c>
      <c r="R17" s="15" t="n">
        <f aca="false">SUM(J17:Q17)</f>
        <v>1</v>
      </c>
      <c r="S17" s="2"/>
    </row>
    <row collapsed="false" customFormat="false" customHeight="false" hidden="false" ht="31.5" outlineLevel="0" r="18">
      <c r="A18" s="11" t="n">
        <v>16</v>
      </c>
      <c r="B18" s="16" t="s">
        <v>22</v>
      </c>
      <c r="C18" s="17" t="s">
        <v>119</v>
      </c>
      <c r="D18" s="15" t="n">
        <v>1</v>
      </c>
      <c r="E18" s="11"/>
      <c r="F18" s="18"/>
      <c r="G18" s="11" t="n">
        <v>1402</v>
      </c>
      <c r="H18" s="11" t="n">
        <v>87</v>
      </c>
      <c r="I18" s="14" t="n">
        <f aca="false">H18/G18</f>
        <v>0.0620542082738944</v>
      </c>
      <c r="J18" s="15" t="n">
        <v>0</v>
      </c>
      <c r="K18" s="15" t="n">
        <v>0</v>
      </c>
      <c r="L18" s="15" t="n">
        <v>0</v>
      </c>
      <c r="M18" s="15" t="n">
        <v>1</v>
      </c>
      <c r="N18" s="15" t="n">
        <v>0</v>
      </c>
      <c r="O18" s="15" t="n">
        <v>1</v>
      </c>
      <c r="P18" s="15" t="n">
        <v>0</v>
      </c>
      <c r="Q18" s="15" t="n">
        <v>0</v>
      </c>
      <c r="R18" s="15" t="n">
        <f aca="false">SUM(J18:Q18)</f>
        <v>2</v>
      </c>
      <c r="S18" s="2"/>
      <c r="U18" s="2"/>
    </row>
    <row collapsed="false" customFormat="false" customHeight="false" hidden="false" ht="31.5" outlineLevel="0" r="19">
      <c r="A19" s="11" t="n">
        <v>17</v>
      </c>
      <c r="B19" s="16" t="s">
        <v>22</v>
      </c>
      <c r="C19" s="17" t="s">
        <v>125</v>
      </c>
      <c r="D19" s="15" t="n">
        <v>1</v>
      </c>
      <c r="E19" s="11"/>
      <c r="F19" s="18"/>
      <c r="G19" s="11" t="n">
        <v>1791</v>
      </c>
      <c r="H19" s="11" t="n">
        <v>242</v>
      </c>
      <c r="I19" s="14" t="n">
        <f aca="false">H19/G19</f>
        <v>0.135120044667783</v>
      </c>
      <c r="J19" s="15" t="n">
        <v>1</v>
      </c>
      <c r="K19" s="15" t="n">
        <v>0</v>
      </c>
      <c r="L19" s="15" t="n">
        <v>0</v>
      </c>
      <c r="M19" s="15" t="n">
        <v>0</v>
      </c>
      <c r="N19" s="15" t="n">
        <v>0</v>
      </c>
      <c r="O19" s="15" t="n">
        <v>1</v>
      </c>
      <c r="P19" s="15" t="n">
        <v>0</v>
      </c>
      <c r="Q19" s="15" t="n">
        <v>1</v>
      </c>
      <c r="R19" s="15" t="n">
        <f aca="false">SUM(J19:Q19)</f>
        <v>3</v>
      </c>
      <c r="U19" s="2"/>
    </row>
    <row collapsed="false" customFormat="false" customHeight="false" hidden="false" ht="15.75" outlineLevel="0" r="20">
      <c r="A20" s="11" t="n">
        <v>18</v>
      </c>
      <c r="B20" s="16" t="s">
        <v>22</v>
      </c>
      <c r="C20" s="17" t="s">
        <v>128</v>
      </c>
      <c r="D20" s="15" t="n">
        <v>1</v>
      </c>
      <c r="E20" s="11"/>
      <c r="F20" s="18"/>
      <c r="G20" s="11" t="n">
        <v>1443</v>
      </c>
      <c r="H20" s="11" t="n">
        <v>134</v>
      </c>
      <c r="I20" s="14" t="n">
        <f aca="false">H20/G20</f>
        <v>0.0928620928620929</v>
      </c>
      <c r="J20" s="15" t="n">
        <v>0</v>
      </c>
      <c r="K20" s="15" t="n">
        <v>1</v>
      </c>
      <c r="L20" s="15" t="n">
        <v>0</v>
      </c>
      <c r="M20" s="15" t="n">
        <v>0</v>
      </c>
      <c r="N20" s="15" t="n">
        <v>0</v>
      </c>
      <c r="O20" s="15" t="n">
        <v>0</v>
      </c>
      <c r="P20" s="15" t="n">
        <v>0</v>
      </c>
      <c r="Q20" s="15" t="n">
        <v>0</v>
      </c>
      <c r="R20" s="15" t="n">
        <f aca="false">SUM(J20:Q20)</f>
        <v>1</v>
      </c>
      <c r="T20" s="2"/>
      <c r="U20" s="2"/>
    </row>
    <row collapsed="false" customFormat="true" customHeight="false" hidden="false" ht="31.5" outlineLevel="0" r="21" s="28">
      <c r="A21" s="11" t="n">
        <v>19</v>
      </c>
      <c r="B21" s="16" t="s">
        <v>22</v>
      </c>
      <c r="C21" s="17" t="s">
        <v>92</v>
      </c>
      <c r="D21" s="30" t="n">
        <v>1</v>
      </c>
      <c r="E21" s="22"/>
      <c r="F21" s="24"/>
      <c r="G21" s="22" t="n">
        <v>1490</v>
      </c>
      <c r="H21" s="22" t="n">
        <v>104</v>
      </c>
      <c r="I21" s="31" t="n">
        <f aca="false">H21/G21</f>
        <v>0.0697986577181208</v>
      </c>
      <c r="J21" s="30" t="n">
        <v>0</v>
      </c>
      <c r="K21" s="30" t="n">
        <v>0</v>
      </c>
      <c r="L21" s="30" t="n">
        <v>0</v>
      </c>
      <c r="M21" s="30" t="n">
        <v>1</v>
      </c>
      <c r="N21" s="30" t="n">
        <v>0</v>
      </c>
      <c r="O21" s="30" t="n">
        <v>0</v>
      </c>
      <c r="P21" s="30" t="n">
        <v>0</v>
      </c>
      <c r="Q21" s="30" t="n">
        <v>1</v>
      </c>
      <c r="R21" s="30"/>
    </row>
    <row collapsed="false" customFormat="false" customHeight="false" hidden="false" ht="15.75" outlineLevel="0" r="22">
      <c r="A22" s="22"/>
      <c r="B22" s="16"/>
      <c r="C22" s="29" t="s">
        <v>141</v>
      </c>
      <c r="D22" s="30" t="n">
        <f aca="false">SUM(D3:D21)</f>
        <v>19</v>
      </c>
      <c r="E22" s="22"/>
      <c r="F22" s="22"/>
      <c r="G22" s="22" t="n">
        <f aca="false">SUM(G3:G21)</f>
        <v>31732</v>
      </c>
      <c r="H22" s="22" t="n">
        <f aca="false">SUM(H3:H21)</f>
        <v>2192</v>
      </c>
      <c r="I22" s="31" t="n">
        <f aca="false">H22/G22</f>
        <v>0.0690785327114585</v>
      </c>
      <c r="J22" s="30" t="n">
        <f aca="false">SUM(J3:J21)</f>
        <v>3</v>
      </c>
      <c r="K22" s="30" t="n">
        <f aca="false">SUM(K3:K21)</f>
        <v>6</v>
      </c>
      <c r="L22" s="30" t="n">
        <f aca="false">SUM(L3:L21)</f>
        <v>4</v>
      </c>
      <c r="M22" s="30" t="n">
        <f aca="false">SUM(M3:M21)</f>
        <v>6</v>
      </c>
      <c r="N22" s="30" t="n">
        <f aca="false">SUM(N3:N21)</f>
        <v>0</v>
      </c>
      <c r="O22" s="30" t="n">
        <f aca="false">SUM(O3:O21)</f>
        <v>3</v>
      </c>
      <c r="P22" s="30" t="n">
        <f aca="false">SUM(P3:P21)</f>
        <v>2</v>
      </c>
      <c r="Q22" s="30" t="n">
        <f aca="false">SUM(Q3:Q21)</f>
        <v>7</v>
      </c>
      <c r="R22" s="30" t="n">
        <f aca="false">SUM(R2:R21)</f>
        <v>29</v>
      </c>
      <c r="S22" s="32"/>
    </row>
    <row collapsed="false" customFormat="false" customHeight="false" hidden="false" ht="15.75" outlineLevel="0" r="23">
      <c r="A23" s="14"/>
      <c r="B23" s="1" t="s">
        <v>142</v>
      </c>
      <c r="C23" s="13"/>
      <c r="D23" s="0"/>
      <c r="F23" s="11"/>
      <c r="G23" s="14"/>
      <c r="H23" s="14"/>
      <c r="I23" s="14"/>
      <c r="J23" s="14" t="s">
        <v>142</v>
      </c>
      <c r="K23" s="14" t="s">
        <v>142</v>
      </c>
      <c r="L23" s="14" t="s">
        <v>142</v>
      </c>
      <c r="M23" s="14" t="s">
        <v>142</v>
      </c>
      <c r="N23" s="14" t="s">
        <v>142</v>
      </c>
      <c r="O23" s="14" t="s">
        <v>142</v>
      </c>
      <c r="P23" s="14" t="s">
        <v>142</v>
      </c>
      <c r="Q23" s="14" t="s">
        <v>142</v>
      </c>
      <c r="R23" s="14" t="s">
        <v>142</v>
      </c>
      <c r="T23" s="21"/>
    </row>
    <row collapsed="false" customFormat="false" customHeight="false" hidden="false" ht="15.75" outlineLevel="0" r="24">
      <c r="A24" s="11"/>
      <c r="B24" s="0"/>
      <c r="C24" s="13"/>
      <c r="D24" s="15"/>
      <c r="F24" s="11"/>
      <c r="G24" s="11"/>
      <c r="H24" s="11"/>
      <c r="I24" s="14"/>
      <c r="J24" s="15" t="s">
        <v>142</v>
      </c>
      <c r="K24" s="15"/>
      <c r="L24" s="15"/>
      <c r="M24" s="15"/>
      <c r="N24" s="15"/>
      <c r="O24" s="15"/>
      <c r="P24" s="15"/>
      <c r="Q24" s="15"/>
      <c r="R24" s="15"/>
      <c r="S24" s="2"/>
      <c r="T24" s="2"/>
      <c r="U24" s="2"/>
    </row>
    <row collapsed="false" customFormat="false" customHeight="false" hidden="false" ht="15.75" outlineLevel="0" r="25">
      <c r="A25" s="11"/>
      <c r="B25" s="0"/>
      <c r="C25" s="13"/>
      <c r="D25" s="15"/>
      <c r="F25" s="11"/>
      <c r="G25" s="11"/>
      <c r="H25" s="11"/>
      <c r="I25" s="14"/>
      <c r="J25" s="15"/>
      <c r="K25" s="15"/>
      <c r="L25" s="15"/>
      <c r="M25" s="15"/>
      <c r="N25" s="15"/>
      <c r="O25" s="15"/>
      <c r="P25" s="15"/>
      <c r="Q25" s="15"/>
      <c r="R25" s="15"/>
      <c r="S25" s="2"/>
      <c r="T25" s="2"/>
    </row>
    <row collapsed="false" customFormat="false" customHeight="false" hidden="false" ht="15" outlineLevel="0" r="26">
      <c r="B26" s="0"/>
      <c r="C26" s="0"/>
      <c r="D26" s="0"/>
      <c r="F26" s="0"/>
      <c r="I26" s="0"/>
      <c r="J26" s="0"/>
      <c r="K26" s="0"/>
      <c r="L26" s="0"/>
      <c r="M26" s="0"/>
      <c r="N26" s="0"/>
      <c r="O26" s="0"/>
      <c r="P26" s="0"/>
      <c r="Q26" s="0"/>
    </row>
    <row collapsed="false" customFormat="false" customHeight="false" hidden="false" ht="15" outlineLevel="0" r="27">
      <c r="B27" s="0"/>
      <c r="C27" s="2" t="s">
        <v>146</v>
      </c>
      <c r="D27" s="4" t="n">
        <f aca="false">D41+D56</f>
        <v>19</v>
      </c>
      <c r="E27" s="4" t="n">
        <f aca="false">E41+E56</f>
        <v>0</v>
      </c>
      <c r="F27" s="4" t="n">
        <f aca="false">F41+F56</f>
        <v>0</v>
      </c>
      <c r="G27" s="4" t="n">
        <f aca="false">G41+G56</f>
        <v>31732</v>
      </c>
      <c r="H27" s="4" t="n">
        <f aca="false">H41+H56</f>
        <v>2192</v>
      </c>
      <c r="I27" s="4" t="s">
        <v>142</v>
      </c>
      <c r="J27" s="4" t="n">
        <f aca="false">J41+J56</f>
        <v>3</v>
      </c>
      <c r="K27" s="4" t="n">
        <f aca="false">K41+K56</f>
        <v>6</v>
      </c>
      <c r="L27" s="4" t="n">
        <f aca="false">L41+L56</f>
        <v>4</v>
      </c>
      <c r="M27" s="4" t="n">
        <f aca="false">M41+M56</f>
        <v>6</v>
      </c>
      <c r="N27" s="4" t="n">
        <f aca="false">N41+N56</f>
        <v>0</v>
      </c>
      <c r="O27" s="4" t="n">
        <f aca="false">O41+O56</f>
        <v>3</v>
      </c>
      <c r="P27" s="4" t="n">
        <f aca="false">P41+P56</f>
        <v>2</v>
      </c>
      <c r="Q27" s="4" t="n">
        <f aca="false">Q41+Q56</f>
        <v>7</v>
      </c>
      <c r="R27" s="4" t="n">
        <f aca="false">R41+R56</f>
        <v>15</v>
      </c>
      <c r="S27" s="4"/>
      <c r="T27" s="4"/>
      <c r="U27" s="4"/>
      <c r="V27" s="4"/>
      <c r="W27" s="4"/>
      <c r="X27" s="4"/>
      <c r="Y27" s="4"/>
      <c r="Z27" s="4"/>
      <c r="AA27" s="4"/>
      <c r="AB27" s="4"/>
      <c r="AC27" s="4"/>
      <c r="AD27" s="4"/>
      <c r="AE27" s="4"/>
      <c r="AF27" s="4"/>
      <c r="AG27" s="4"/>
      <c r="AH27" s="4"/>
      <c r="AI27" s="4"/>
      <c r="AJ27" s="4"/>
    </row>
    <row collapsed="false" customFormat="false" customHeight="false" hidden="false" ht="15.75" outlineLevel="0" r="28">
      <c r="A28" s="34"/>
      <c r="B28" s="35"/>
      <c r="C28" s="36"/>
      <c r="D28" s="33"/>
      <c r="E28" s="34"/>
      <c r="F28" s="37"/>
      <c r="G28" s="34"/>
      <c r="H28" s="34"/>
      <c r="I28" s="38"/>
      <c r="J28" s="33"/>
      <c r="K28" s="33"/>
      <c r="L28" s="33"/>
      <c r="M28" s="33"/>
      <c r="N28" s="33"/>
      <c r="O28" s="33"/>
      <c r="P28" s="33"/>
      <c r="Q28" s="33"/>
      <c r="R28" s="33"/>
      <c r="S28" s="39"/>
    </row>
    <row collapsed="false" customFormat="false" customHeight="false" hidden="false" ht="15.25" outlineLevel="0" r="29">
      <c r="A29" s="34"/>
      <c r="B29" s="35"/>
      <c r="C29" s="36"/>
      <c r="D29" s="33"/>
      <c r="E29" s="34"/>
      <c r="F29" s="37"/>
      <c r="G29" s="34"/>
      <c r="H29" s="34"/>
      <c r="I29" s="38"/>
      <c r="J29" s="33"/>
      <c r="K29" s="33"/>
      <c r="L29" s="33"/>
      <c r="M29" s="33"/>
      <c r="N29" s="33"/>
      <c r="O29" s="33"/>
      <c r="P29" s="33"/>
      <c r="Q29" s="33"/>
      <c r="R29" s="33"/>
      <c r="S29" s="39"/>
    </row>
    <row collapsed="false" customFormat="false" customHeight="false" hidden="false" ht="30" outlineLevel="0" r="30">
      <c r="A30" s="34"/>
      <c r="B30" s="35" t="s">
        <v>147</v>
      </c>
      <c r="C30" s="36"/>
      <c r="D30" s="33"/>
      <c r="E30" s="34"/>
      <c r="F30" s="37"/>
      <c r="G30" s="34"/>
      <c r="H30" s="34"/>
      <c r="I30" s="38"/>
      <c r="J30" s="33"/>
      <c r="K30" s="33"/>
      <c r="L30" s="33"/>
      <c r="M30" s="33"/>
      <c r="N30" s="33"/>
      <c r="O30" s="33"/>
      <c r="P30" s="33"/>
      <c r="Q30" s="33"/>
      <c r="R30" s="33"/>
      <c r="S30" s="39"/>
    </row>
    <row collapsed="false" customFormat="false" customHeight="false" hidden="false" ht="15.75" outlineLevel="0" r="31">
      <c r="A31" s="34"/>
      <c r="B31" s="35"/>
      <c r="C31" s="36"/>
      <c r="D31" s="33"/>
      <c r="E31" s="34"/>
      <c r="F31" s="37"/>
      <c r="G31" s="34"/>
      <c r="H31" s="34"/>
      <c r="I31" s="38"/>
      <c r="J31" s="33"/>
      <c r="K31" s="33"/>
      <c r="L31" s="33"/>
      <c r="M31" s="33"/>
      <c r="N31" s="33"/>
      <c r="O31" s="33"/>
      <c r="P31" s="33"/>
      <c r="Q31" s="33"/>
      <c r="R31" s="33"/>
      <c r="S31" s="39"/>
    </row>
    <row collapsed="false" customFormat="false" customHeight="false" hidden="false" ht="78.75" outlineLevel="0" r="32">
      <c r="A32" s="40"/>
      <c r="B32" s="41"/>
      <c r="C32" s="40" t="s">
        <v>0</v>
      </c>
      <c r="D32" s="42" t="s">
        <v>5</v>
      </c>
      <c r="E32" s="40" t="s">
        <v>2</v>
      </c>
      <c r="F32" s="40" t="s">
        <v>3</v>
      </c>
      <c r="G32" s="40" t="s">
        <v>9</v>
      </c>
      <c r="H32" s="40" t="s">
        <v>10</v>
      </c>
      <c r="I32" s="43" t="s">
        <v>11</v>
      </c>
      <c r="J32" s="42" t="s">
        <v>12</v>
      </c>
      <c r="K32" s="42" t="s">
        <v>13</v>
      </c>
      <c r="L32" s="42" t="s">
        <v>14</v>
      </c>
      <c r="M32" s="42" t="s">
        <v>15</v>
      </c>
      <c r="N32" s="42" t="s">
        <v>16</v>
      </c>
      <c r="O32" s="42" t="s">
        <v>17</v>
      </c>
      <c r="P32" s="42" t="s">
        <v>18</v>
      </c>
      <c r="Q32" s="42" t="s">
        <v>19</v>
      </c>
      <c r="R32" s="33"/>
      <c r="S32" s="39"/>
    </row>
    <row collapsed="false" customFormat="false" customHeight="false" hidden="false" ht="15.75" outlineLevel="0" r="33">
      <c r="A33" s="34"/>
      <c r="B33" s="35" t="s">
        <v>142</v>
      </c>
      <c r="C33" s="44"/>
      <c r="D33" s="45"/>
      <c r="E33" s="39"/>
      <c r="F33" s="34"/>
      <c r="G33" s="34"/>
      <c r="H33" s="34"/>
      <c r="I33" s="38"/>
      <c r="J33" s="33"/>
      <c r="K33" s="33"/>
      <c r="L33" s="33"/>
      <c r="M33" s="33"/>
      <c r="N33" s="33"/>
      <c r="O33" s="33"/>
      <c r="P33" s="33"/>
      <c r="Q33" s="33"/>
      <c r="R33" s="33"/>
      <c r="S33" s="39"/>
    </row>
    <row collapsed="false" customFormat="false" customHeight="false" hidden="false" ht="30" outlineLevel="0" r="34">
      <c r="A34" s="34" t="n">
        <v>1</v>
      </c>
      <c r="B34" s="35" t="s">
        <v>148</v>
      </c>
      <c r="C34" s="36" t="s">
        <v>26</v>
      </c>
      <c r="D34" s="33" t="n">
        <v>1</v>
      </c>
      <c r="E34" s="34"/>
      <c r="F34" s="37"/>
      <c r="G34" s="34" t="n">
        <v>517</v>
      </c>
      <c r="H34" s="34" t="n">
        <v>43</v>
      </c>
      <c r="I34" s="38" t="n">
        <f aca="false">H34/G34</f>
        <v>0.0831721470019342</v>
      </c>
      <c r="J34" s="33" t="n">
        <v>0</v>
      </c>
      <c r="K34" s="33" t="n">
        <v>1</v>
      </c>
      <c r="L34" s="33" t="n">
        <v>0</v>
      </c>
      <c r="M34" s="33" t="n">
        <v>0</v>
      </c>
      <c r="N34" s="33" t="n">
        <v>0</v>
      </c>
      <c r="O34" s="33" t="n">
        <v>0</v>
      </c>
      <c r="P34" s="33" t="n">
        <v>0</v>
      </c>
      <c r="Q34" s="33" t="n">
        <v>1</v>
      </c>
      <c r="R34" s="38"/>
      <c r="S34" s="39"/>
    </row>
    <row collapsed="false" customFormat="false" customHeight="false" hidden="false" ht="28.35" outlineLevel="0" r="35">
      <c r="A35" s="34" t="n">
        <v>2</v>
      </c>
      <c r="B35" s="35" t="s">
        <v>148</v>
      </c>
      <c r="C35" s="36" t="s">
        <v>32</v>
      </c>
      <c r="D35" s="33" t="n">
        <v>1</v>
      </c>
      <c r="E35" s="34"/>
      <c r="F35" s="37"/>
      <c r="G35" s="34" t="n">
        <v>1463</v>
      </c>
      <c r="H35" s="34" t="n">
        <v>139</v>
      </c>
      <c r="I35" s="38" t="n">
        <f aca="false">H35/G35</f>
        <v>0.0950102529049897</v>
      </c>
      <c r="J35" s="33" t="n">
        <v>0</v>
      </c>
      <c r="K35" s="33" t="n">
        <v>1</v>
      </c>
      <c r="L35" s="33" t="n">
        <v>0</v>
      </c>
      <c r="M35" s="33" t="n">
        <v>0</v>
      </c>
      <c r="N35" s="33" t="n">
        <v>0</v>
      </c>
      <c r="O35" s="33" t="n">
        <v>0</v>
      </c>
      <c r="P35" s="33" t="n">
        <v>0</v>
      </c>
      <c r="Q35" s="33" t="n">
        <v>1</v>
      </c>
      <c r="R35" s="33"/>
      <c r="S35" s="35"/>
    </row>
    <row collapsed="false" customFormat="false" customHeight="false" hidden="false" ht="30" outlineLevel="0" r="36">
      <c r="A36" s="34" t="n">
        <v>3</v>
      </c>
      <c r="B36" s="35" t="s">
        <v>148</v>
      </c>
      <c r="C36" s="36" t="s">
        <v>49</v>
      </c>
      <c r="D36" s="33" t="n">
        <v>1</v>
      </c>
      <c r="E36" s="34"/>
      <c r="F36" s="37"/>
      <c r="G36" s="34" t="n">
        <v>4008</v>
      </c>
      <c r="H36" s="34" t="n">
        <v>380</v>
      </c>
      <c r="I36" s="38" t="n">
        <f aca="false">H36/G36</f>
        <v>0.094810379241517</v>
      </c>
      <c r="J36" s="33" t="n">
        <v>0</v>
      </c>
      <c r="K36" s="33" t="n">
        <v>0</v>
      </c>
      <c r="L36" s="33" t="n">
        <v>0</v>
      </c>
      <c r="M36" s="33" t="n">
        <v>1</v>
      </c>
      <c r="N36" s="33" t="n">
        <v>0</v>
      </c>
      <c r="O36" s="33" t="n">
        <v>0</v>
      </c>
      <c r="P36" s="33" t="n">
        <v>0</v>
      </c>
      <c r="Q36" s="33" t="n">
        <v>1</v>
      </c>
      <c r="R36" s="33"/>
      <c r="S36" s="39"/>
    </row>
    <row collapsed="false" customFormat="false" customHeight="false" hidden="false" ht="30" outlineLevel="0" r="37">
      <c r="A37" s="34" t="n">
        <v>4</v>
      </c>
      <c r="B37" s="35" t="s">
        <v>148</v>
      </c>
      <c r="C37" s="36" t="s">
        <v>63</v>
      </c>
      <c r="D37" s="33" t="n">
        <v>1</v>
      </c>
      <c r="E37" s="34"/>
      <c r="F37" s="37"/>
      <c r="G37" s="34" t="n">
        <v>1</v>
      </c>
      <c r="H37" s="34" t="n">
        <v>0</v>
      </c>
      <c r="I37" s="38" t="n">
        <f aca="false">H37/G37</f>
        <v>0</v>
      </c>
      <c r="J37" s="33" t="n">
        <v>0</v>
      </c>
      <c r="K37" s="33" t="n">
        <v>0</v>
      </c>
      <c r="L37" s="33" t="n">
        <v>0</v>
      </c>
      <c r="M37" s="33" t="n">
        <v>1</v>
      </c>
      <c r="N37" s="33" t="n">
        <v>0</v>
      </c>
      <c r="O37" s="33" t="n">
        <v>0</v>
      </c>
      <c r="P37" s="33" t="n">
        <v>0</v>
      </c>
      <c r="Q37" s="33" t="n">
        <v>1</v>
      </c>
      <c r="R37" s="33"/>
      <c r="S37" s="46"/>
    </row>
    <row collapsed="false" customFormat="false" customHeight="false" hidden="false" ht="31.5" outlineLevel="0" r="38">
      <c r="A38" s="34" t="n">
        <v>5</v>
      </c>
      <c r="B38" s="35" t="s">
        <v>148</v>
      </c>
      <c r="C38" s="36" t="s">
        <v>66</v>
      </c>
      <c r="D38" s="33" t="n">
        <v>1</v>
      </c>
      <c r="E38" s="34"/>
      <c r="F38" s="37"/>
      <c r="G38" s="34" t="n">
        <v>1433</v>
      </c>
      <c r="H38" s="34" t="n">
        <v>73</v>
      </c>
      <c r="I38" s="38" t="n">
        <f aca="false">H38/G38</f>
        <v>0.0509420795533845</v>
      </c>
      <c r="J38" s="33" t="n">
        <v>0</v>
      </c>
      <c r="K38" s="33" t="n">
        <v>0</v>
      </c>
      <c r="L38" s="33" t="n">
        <v>1</v>
      </c>
      <c r="M38" s="33" t="n">
        <v>0</v>
      </c>
      <c r="N38" s="33" t="n">
        <v>0</v>
      </c>
      <c r="O38" s="33" t="n">
        <v>1</v>
      </c>
      <c r="P38" s="33" t="n">
        <v>0</v>
      </c>
      <c r="Q38" s="33" t="n">
        <v>1</v>
      </c>
      <c r="R38" s="33"/>
      <c r="S38" s="46"/>
    </row>
    <row collapsed="false" customFormat="false" customHeight="false" hidden="false" ht="31.5" outlineLevel="0" r="39">
      <c r="A39" s="34" t="n">
        <v>6</v>
      </c>
      <c r="B39" s="35" t="s">
        <v>148</v>
      </c>
      <c r="C39" s="36" t="s">
        <v>92</v>
      </c>
      <c r="D39" s="33" t="n">
        <v>1</v>
      </c>
      <c r="E39" s="34"/>
      <c r="F39" s="37"/>
      <c r="G39" s="34" t="n">
        <v>1490</v>
      </c>
      <c r="H39" s="34" t="n">
        <v>104</v>
      </c>
      <c r="I39" s="38" t="n">
        <f aca="false">H39/G39</f>
        <v>0.0697986577181208</v>
      </c>
      <c r="J39" s="33" t="n">
        <v>0</v>
      </c>
      <c r="K39" s="33" t="n">
        <v>0</v>
      </c>
      <c r="L39" s="33" t="n">
        <v>0</v>
      </c>
      <c r="M39" s="33" t="n">
        <v>1</v>
      </c>
      <c r="N39" s="33" t="n">
        <v>0</v>
      </c>
      <c r="O39" s="33" t="n">
        <v>0</v>
      </c>
      <c r="P39" s="33" t="n">
        <v>0</v>
      </c>
      <c r="Q39" s="33" t="n">
        <v>1</v>
      </c>
      <c r="R39" s="33"/>
      <c r="S39" s="39"/>
    </row>
    <row collapsed="false" customFormat="false" customHeight="false" hidden="false" ht="31.5" outlineLevel="0" r="40">
      <c r="A40" s="34" t="n">
        <v>7</v>
      </c>
      <c r="B40" s="35" t="s">
        <v>148</v>
      </c>
      <c r="C40" s="48" t="s">
        <v>125</v>
      </c>
      <c r="D40" s="51" t="n">
        <v>1</v>
      </c>
      <c r="E40" s="49"/>
      <c r="F40" s="50"/>
      <c r="G40" s="49" t="n">
        <v>1791</v>
      </c>
      <c r="H40" s="49" t="n">
        <v>242</v>
      </c>
      <c r="I40" s="52" t="n">
        <f aca="false">H40/G40</f>
        <v>0.135120044667783</v>
      </c>
      <c r="J40" s="51" t="n">
        <v>1</v>
      </c>
      <c r="K40" s="51" t="n">
        <v>0</v>
      </c>
      <c r="L40" s="51" t="n">
        <v>0</v>
      </c>
      <c r="M40" s="51" t="n">
        <v>0</v>
      </c>
      <c r="N40" s="51" t="n">
        <v>0</v>
      </c>
      <c r="O40" s="51" t="n">
        <v>1</v>
      </c>
      <c r="P40" s="51" t="n">
        <v>0</v>
      </c>
      <c r="Q40" s="51" t="n">
        <v>1</v>
      </c>
      <c r="R40" s="51" t="n">
        <f aca="false">SUM(J40:Q40)</f>
        <v>3</v>
      </c>
      <c r="S40" s="53"/>
      <c r="T40" s="53"/>
      <c r="U40" s="54"/>
      <c r="V40" s="53"/>
      <c r="W40" s="53"/>
      <c r="X40" s="53"/>
      <c r="Y40" s="53"/>
      <c r="Z40" s="53"/>
      <c r="AA40" s="53"/>
      <c r="AB40" s="53"/>
      <c r="AC40" s="53"/>
      <c r="AD40" s="53"/>
      <c r="AE40" s="53"/>
      <c r="AF40" s="53"/>
    </row>
    <row collapsed="false" customFormat="false" customHeight="false" hidden="false" ht="15" outlineLevel="0" r="41">
      <c r="B41" s="0"/>
      <c r="C41" s="2" t="s">
        <v>141</v>
      </c>
      <c r="D41" s="4" t="n">
        <f aca="false">SUM(D34:D40)</f>
        <v>7</v>
      </c>
      <c r="F41" s="0"/>
      <c r="G41" s="55" t="n">
        <f aca="false">SUM(G34:G40)</f>
        <v>10703</v>
      </c>
      <c r="H41" s="55" t="n">
        <f aca="false">SUM(H34:H40)</f>
        <v>981</v>
      </c>
      <c r="I41" s="5" t="n">
        <f aca="false">H41/G41</f>
        <v>0.091656544893955</v>
      </c>
      <c r="J41" s="55" t="n">
        <f aca="false">SUM(J34:J40)</f>
        <v>1</v>
      </c>
      <c r="K41" s="55" t="n">
        <f aca="false">SUM(K34:K40)</f>
        <v>2</v>
      </c>
      <c r="L41" s="55" t="n">
        <f aca="false">SUM(L34:L40)</f>
        <v>1</v>
      </c>
      <c r="M41" s="55" t="n">
        <f aca="false">SUM(M34:M40)</f>
        <v>3</v>
      </c>
      <c r="N41" s="55" t="n">
        <f aca="false">SUM(N34:N40)</f>
        <v>0</v>
      </c>
      <c r="O41" s="55" t="n">
        <f aca="false">SUM(O34:O40)</f>
        <v>2</v>
      </c>
      <c r="P41" s="55" t="n">
        <f aca="false">SUM(P34:P40)</f>
        <v>0</v>
      </c>
      <c r="Q41" s="55" t="n">
        <f aca="false">SUM(Q34:Q40)</f>
        <v>7</v>
      </c>
    </row>
    <row collapsed="false" customFormat="false" customHeight="false" hidden="false" ht="45" outlineLevel="0" r="43">
      <c r="B43" s="56" t="s">
        <v>149</v>
      </c>
      <c r="C43" s="0"/>
      <c r="D43" s="0"/>
      <c r="F43" s="0"/>
      <c r="I43" s="0"/>
      <c r="J43" s="0"/>
      <c r="K43" s="0"/>
      <c r="L43" s="0"/>
      <c r="M43" s="0"/>
      <c r="N43" s="0"/>
      <c r="O43" s="0"/>
      <c r="P43" s="0"/>
      <c r="Q43" s="0"/>
    </row>
    <row collapsed="false" customFormat="true" customHeight="false" hidden="false" ht="30" outlineLevel="0" r="44" s="62">
      <c r="A44" s="57" t="n">
        <v>1</v>
      </c>
      <c r="B44" s="56" t="s">
        <v>150</v>
      </c>
      <c r="C44" s="58" t="s">
        <v>29</v>
      </c>
      <c r="D44" s="60" t="n">
        <v>1</v>
      </c>
      <c r="E44" s="57"/>
      <c r="F44" s="59"/>
      <c r="G44" s="57" t="n">
        <v>1401</v>
      </c>
      <c r="H44" s="57" t="n">
        <v>59</v>
      </c>
      <c r="I44" s="61" t="n">
        <f aca="false">H44/G44</f>
        <v>0.0421127765881513</v>
      </c>
      <c r="J44" s="60" t="n">
        <v>0</v>
      </c>
      <c r="K44" s="60" t="n">
        <v>0</v>
      </c>
      <c r="L44" s="60" t="n">
        <v>1</v>
      </c>
      <c r="M44" s="60" t="n">
        <v>0</v>
      </c>
      <c r="N44" s="60" t="n">
        <v>0</v>
      </c>
      <c r="O44" s="60" t="n">
        <v>0</v>
      </c>
      <c r="P44" s="60" t="n">
        <v>0</v>
      </c>
      <c r="Q44" s="60" t="n">
        <v>0</v>
      </c>
      <c r="R44" s="60" t="n">
        <f aca="false">SUM(J44:Q44)</f>
        <v>1</v>
      </c>
      <c r="S44" s="63"/>
      <c r="T44" s="63"/>
    </row>
    <row collapsed="false" customFormat="true" customHeight="false" hidden="false" ht="30" outlineLevel="0" r="45" s="62">
      <c r="A45" s="57" t="n">
        <v>2</v>
      </c>
      <c r="B45" s="56" t="s">
        <v>150</v>
      </c>
      <c r="C45" s="58" t="s">
        <v>37</v>
      </c>
      <c r="D45" s="60" t="n">
        <v>1</v>
      </c>
      <c r="E45" s="57"/>
      <c r="F45" s="59"/>
      <c r="G45" s="57" t="n">
        <v>2477</v>
      </c>
      <c r="H45" s="57" t="n">
        <v>101</v>
      </c>
      <c r="I45" s="61" t="n">
        <f aca="false">H45/G45</f>
        <v>0.0407751312071054</v>
      </c>
      <c r="J45" s="60" t="n">
        <v>0</v>
      </c>
      <c r="K45" s="60" t="n">
        <v>1</v>
      </c>
      <c r="L45" s="60" t="n">
        <v>0</v>
      </c>
      <c r="M45" s="60" t="n">
        <v>0</v>
      </c>
      <c r="N45" s="60" t="n">
        <v>0</v>
      </c>
      <c r="O45" s="60" t="n">
        <v>0</v>
      </c>
      <c r="P45" s="60" t="n">
        <v>0</v>
      </c>
      <c r="Q45" s="60" t="n">
        <v>0</v>
      </c>
      <c r="R45" s="60" t="n">
        <f aca="false">SUM(J45:Q45)</f>
        <v>1</v>
      </c>
      <c r="S45" s="0"/>
      <c r="T45" s="0"/>
    </row>
    <row collapsed="false" customFormat="true" customHeight="false" hidden="false" ht="30" outlineLevel="0" r="46" s="62">
      <c r="A46" s="57" t="n">
        <v>3</v>
      </c>
      <c r="B46" s="56" t="s">
        <v>150</v>
      </c>
      <c r="C46" s="58" t="s">
        <v>52</v>
      </c>
      <c r="D46" s="60" t="n">
        <v>1</v>
      </c>
      <c r="E46" s="57"/>
      <c r="F46" s="59"/>
      <c r="G46" s="57" t="n">
        <v>237</v>
      </c>
      <c r="H46" s="57" t="n">
        <v>28</v>
      </c>
      <c r="I46" s="61" t="n">
        <f aca="false">H46/G46</f>
        <v>0.118143459915612</v>
      </c>
      <c r="J46" s="60" t="n">
        <v>0</v>
      </c>
      <c r="K46" s="60" t="n">
        <v>1</v>
      </c>
      <c r="L46" s="60" t="n">
        <v>0</v>
      </c>
      <c r="M46" s="60" t="n">
        <v>0</v>
      </c>
      <c r="N46" s="60" t="n">
        <v>0</v>
      </c>
      <c r="O46" s="60" t="n">
        <v>0</v>
      </c>
      <c r="P46" s="60" t="n">
        <v>0</v>
      </c>
      <c r="Q46" s="60" t="n">
        <v>0</v>
      </c>
      <c r="R46" s="60" t="n">
        <f aca="false">SUM(J46:Q46)</f>
        <v>1</v>
      </c>
      <c r="S46" s="0"/>
      <c r="T46" s="0"/>
    </row>
    <row collapsed="false" customFormat="true" customHeight="false" hidden="false" ht="30" outlineLevel="0" r="47" s="62">
      <c r="A47" s="57" t="n">
        <v>4</v>
      </c>
      <c r="B47" s="56" t="s">
        <v>150</v>
      </c>
      <c r="C47" s="58" t="s">
        <v>55</v>
      </c>
      <c r="D47" s="60" t="n">
        <v>1</v>
      </c>
      <c r="E47" s="57"/>
      <c r="F47" s="59"/>
      <c r="G47" s="57" t="n">
        <v>3881</v>
      </c>
      <c r="H47" s="57" t="n">
        <v>192</v>
      </c>
      <c r="I47" s="61" t="n">
        <f aca="false">H47/G47</f>
        <v>0.0494717856222623</v>
      </c>
      <c r="J47" s="60" t="n">
        <v>0</v>
      </c>
      <c r="K47" s="60" t="n">
        <v>0</v>
      </c>
      <c r="L47" s="60" t="n">
        <v>1</v>
      </c>
      <c r="M47" s="60" t="n">
        <v>0</v>
      </c>
      <c r="N47" s="60" t="n">
        <v>0</v>
      </c>
      <c r="O47" s="60" t="n">
        <v>0</v>
      </c>
      <c r="P47" s="60" t="n">
        <v>0</v>
      </c>
      <c r="Q47" s="60" t="n">
        <v>0</v>
      </c>
      <c r="R47" s="60" t="n">
        <f aca="false">SUM(J47:Q47)</f>
        <v>1</v>
      </c>
      <c r="S47" s="63"/>
      <c r="T47" s="63"/>
    </row>
    <row collapsed="false" customFormat="true" customHeight="false" hidden="false" ht="30" outlineLevel="0" r="48" s="62">
      <c r="A48" s="57" t="n">
        <v>5</v>
      </c>
      <c r="B48" s="56" t="s">
        <v>150</v>
      </c>
      <c r="C48" s="58" t="s">
        <v>58</v>
      </c>
      <c r="D48" s="60" t="n">
        <v>1</v>
      </c>
      <c r="E48" s="57"/>
      <c r="F48" s="59"/>
      <c r="G48" s="57" t="n">
        <v>3022</v>
      </c>
      <c r="H48" s="57" t="n">
        <v>226</v>
      </c>
      <c r="I48" s="61" t="n">
        <f aca="false">H48/G48</f>
        <v>0.0747849106551952</v>
      </c>
      <c r="J48" s="60" t="n">
        <v>0</v>
      </c>
      <c r="K48" s="60" t="n">
        <v>0</v>
      </c>
      <c r="L48" s="60" t="n">
        <v>0</v>
      </c>
      <c r="M48" s="60" t="n">
        <v>1</v>
      </c>
      <c r="N48" s="60" t="n">
        <v>0</v>
      </c>
      <c r="O48" s="60" t="n">
        <v>0</v>
      </c>
      <c r="P48" s="60" t="n">
        <v>1</v>
      </c>
      <c r="Q48" s="60" t="n">
        <v>0</v>
      </c>
      <c r="R48" s="60" t="n">
        <f aca="false">SUM(J48:Q48)</f>
        <v>2</v>
      </c>
      <c r="S48" s="63"/>
      <c r="T48" s="0"/>
    </row>
    <row collapsed="false" customFormat="true" customHeight="false" hidden="false" ht="30" outlineLevel="0" r="49" s="62">
      <c r="A49" s="57" t="n">
        <v>6</v>
      </c>
      <c r="B49" s="56" t="s">
        <v>150</v>
      </c>
      <c r="C49" s="58" t="s">
        <v>61</v>
      </c>
      <c r="D49" s="60" t="n">
        <v>1</v>
      </c>
      <c r="E49" s="57"/>
      <c r="F49" s="59"/>
      <c r="G49" s="57" t="n">
        <v>1574</v>
      </c>
      <c r="H49" s="57" t="n">
        <v>105</v>
      </c>
      <c r="I49" s="61" t="n">
        <f aca="false">H49/G49</f>
        <v>0.0667090216010165</v>
      </c>
      <c r="J49" s="60" t="n">
        <v>0</v>
      </c>
      <c r="K49" s="60" t="n">
        <v>1</v>
      </c>
      <c r="L49" s="60" t="n">
        <v>0</v>
      </c>
      <c r="M49" s="60" t="n">
        <v>0</v>
      </c>
      <c r="N49" s="60" t="n">
        <v>0</v>
      </c>
      <c r="O49" s="60" t="n">
        <v>0</v>
      </c>
      <c r="P49" s="60" t="n">
        <v>0</v>
      </c>
      <c r="Q49" s="60" t="n">
        <v>0</v>
      </c>
      <c r="R49" s="60" t="n">
        <f aca="false">SUM(J49:Q49)</f>
        <v>1</v>
      </c>
      <c r="S49" s="63"/>
      <c r="T49" s="0"/>
    </row>
    <row collapsed="false" customFormat="true" customHeight="false" hidden="false" ht="30" outlineLevel="0" r="50" s="62">
      <c r="A50" s="57" t="n">
        <v>7</v>
      </c>
      <c r="B50" s="56" t="s">
        <v>150</v>
      </c>
      <c r="C50" s="58" t="s">
        <v>77</v>
      </c>
      <c r="D50" s="60" t="n">
        <v>1</v>
      </c>
      <c r="E50" s="57"/>
      <c r="F50" s="59"/>
      <c r="G50" s="57" t="n">
        <v>869</v>
      </c>
      <c r="H50" s="57" t="n">
        <v>54</v>
      </c>
      <c r="I50" s="61" t="n">
        <f aca="false">H50/G50</f>
        <v>0.0621403912543153</v>
      </c>
      <c r="J50" s="60" t="n">
        <v>0</v>
      </c>
      <c r="K50" s="60" t="n">
        <v>0</v>
      </c>
      <c r="L50" s="60" t="n">
        <v>1</v>
      </c>
      <c r="M50" s="60" t="n">
        <v>0</v>
      </c>
      <c r="N50" s="60" t="n">
        <v>0</v>
      </c>
      <c r="O50" s="60" t="n">
        <v>0</v>
      </c>
      <c r="P50" s="60" t="n">
        <v>0</v>
      </c>
      <c r="Q50" s="60" t="n">
        <v>0</v>
      </c>
      <c r="R50" s="60" t="n">
        <f aca="false">SUM(J50:Q50)</f>
        <v>1</v>
      </c>
      <c r="S50" s="0"/>
      <c r="T50" s="0"/>
      <c r="V50" s="64"/>
      <c r="W50" s="64"/>
      <c r="X50" s="64"/>
      <c r="Y50" s="64"/>
      <c r="Z50" s="64"/>
    </row>
    <row collapsed="false" customFormat="true" customHeight="false" hidden="false" ht="30" outlineLevel="0" r="51" s="62">
      <c r="A51" s="57" t="n">
        <v>8</v>
      </c>
      <c r="B51" s="56" t="s">
        <v>150</v>
      </c>
      <c r="C51" s="58" t="s">
        <v>80</v>
      </c>
      <c r="D51" s="60" t="n">
        <v>1</v>
      </c>
      <c r="E51" s="57"/>
      <c r="F51" s="59"/>
      <c r="G51" s="57" t="n">
        <v>2443</v>
      </c>
      <c r="H51" s="57" t="n">
        <v>112</v>
      </c>
      <c r="I51" s="61" t="n">
        <f aca="false">H51/G51</f>
        <v>0.0458452722063037</v>
      </c>
      <c r="J51" s="60" t="n">
        <v>1</v>
      </c>
      <c r="K51" s="60" t="n">
        <v>0</v>
      </c>
      <c r="L51" s="60" t="n">
        <v>0</v>
      </c>
      <c r="M51" s="60" t="n">
        <v>0</v>
      </c>
      <c r="N51" s="60" t="n">
        <v>0</v>
      </c>
      <c r="O51" s="60" t="n">
        <v>0</v>
      </c>
      <c r="P51" s="60" t="n">
        <v>1</v>
      </c>
      <c r="Q51" s="60" t="n">
        <v>0</v>
      </c>
      <c r="R51" s="60" t="n">
        <f aca="false">SUM(J51:Q51)</f>
        <v>2</v>
      </c>
      <c r="S51" s="0"/>
      <c r="T51" s="0"/>
      <c r="V51" s="0"/>
      <c r="W51" s="0"/>
      <c r="X51" s="0"/>
      <c r="Y51" s="0"/>
      <c r="Z51" s="0"/>
    </row>
    <row collapsed="false" customFormat="true" customHeight="false" hidden="false" ht="30" outlineLevel="0" r="52" s="62">
      <c r="A52" s="57" t="n">
        <v>9</v>
      </c>
      <c r="B52" s="56" t="s">
        <v>150</v>
      </c>
      <c r="C52" s="58" t="s">
        <v>89</v>
      </c>
      <c r="D52" s="60" t="n">
        <v>1</v>
      </c>
      <c r="E52" s="57"/>
      <c r="F52" s="59"/>
      <c r="G52" s="57" t="n">
        <v>1187</v>
      </c>
      <c r="H52" s="57" t="n">
        <v>60</v>
      </c>
      <c r="I52" s="61" t="n">
        <f aca="false">H52/G52</f>
        <v>0.050547598989048</v>
      </c>
      <c r="J52" s="60" t="n">
        <v>0</v>
      </c>
      <c r="K52" s="60" t="n">
        <v>0</v>
      </c>
      <c r="L52" s="60" t="n">
        <v>0</v>
      </c>
      <c r="M52" s="60" t="n">
        <v>1</v>
      </c>
      <c r="N52" s="60" t="n">
        <v>0</v>
      </c>
      <c r="O52" s="60" t="n">
        <v>0</v>
      </c>
      <c r="P52" s="60" t="n">
        <v>0</v>
      </c>
      <c r="Q52" s="60" t="n">
        <v>0</v>
      </c>
      <c r="R52" s="60" t="n">
        <f aca="false">SUM(J52:Q52)</f>
        <v>1</v>
      </c>
      <c r="S52" s="63"/>
      <c r="T52" s="0"/>
      <c r="V52" s="0"/>
      <c r="W52" s="0"/>
      <c r="X52" s="0"/>
      <c r="Y52" s="0"/>
      <c r="Z52" s="0"/>
    </row>
    <row collapsed="false" customFormat="true" customHeight="false" hidden="false" ht="30" outlineLevel="0" r="53" s="62">
      <c r="A53" s="57" t="n">
        <v>10</v>
      </c>
      <c r="B53" s="56" t="s">
        <v>150</v>
      </c>
      <c r="C53" s="58" t="s">
        <v>104</v>
      </c>
      <c r="D53" s="60" t="n">
        <v>1</v>
      </c>
      <c r="E53" s="57"/>
      <c r="F53" s="59"/>
      <c r="G53" s="57" t="n">
        <v>1093</v>
      </c>
      <c r="H53" s="57" t="n">
        <v>53</v>
      </c>
      <c r="I53" s="61" t="n">
        <f aca="false">H53/G53</f>
        <v>0.0484903934126258</v>
      </c>
      <c r="J53" s="60" t="n">
        <v>1</v>
      </c>
      <c r="K53" s="60" t="n">
        <v>0</v>
      </c>
      <c r="L53" s="60" t="n">
        <v>0</v>
      </c>
      <c r="M53" s="60" t="n">
        <v>0</v>
      </c>
      <c r="N53" s="60" t="n">
        <v>0</v>
      </c>
      <c r="O53" s="60" t="n">
        <v>0</v>
      </c>
      <c r="P53" s="60" t="n">
        <v>0</v>
      </c>
      <c r="Q53" s="60" t="n">
        <v>0</v>
      </c>
      <c r="R53" s="60" t="n">
        <f aca="false">SUM(J53:Q53)</f>
        <v>1</v>
      </c>
      <c r="S53" s="63"/>
      <c r="T53" s="0"/>
      <c r="V53" s="0"/>
      <c r="W53" s="0"/>
      <c r="X53" s="0"/>
      <c r="Y53" s="0"/>
      <c r="Z53" s="0"/>
    </row>
    <row collapsed="false" customFormat="false" customHeight="false" hidden="false" ht="31.5" outlineLevel="0" r="54">
      <c r="A54" s="57" t="n">
        <v>11</v>
      </c>
      <c r="B54" s="56" t="s">
        <v>150</v>
      </c>
      <c r="C54" s="58" t="s">
        <v>119</v>
      </c>
      <c r="D54" s="60" t="n">
        <v>1</v>
      </c>
      <c r="E54" s="57"/>
      <c r="F54" s="59"/>
      <c r="G54" s="57" t="n">
        <v>1402</v>
      </c>
      <c r="H54" s="57" t="n">
        <v>87</v>
      </c>
      <c r="I54" s="61" t="n">
        <f aca="false">H54/G54</f>
        <v>0.0620542082738944</v>
      </c>
      <c r="J54" s="60" t="n">
        <v>0</v>
      </c>
      <c r="K54" s="60" t="n">
        <v>0</v>
      </c>
      <c r="L54" s="60" t="n">
        <v>0</v>
      </c>
      <c r="M54" s="60" t="n">
        <v>1</v>
      </c>
      <c r="N54" s="60" t="n">
        <v>0</v>
      </c>
      <c r="O54" s="60" t="n">
        <v>1</v>
      </c>
      <c r="P54" s="60" t="n">
        <v>0</v>
      </c>
      <c r="Q54" s="60" t="n">
        <v>0</v>
      </c>
      <c r="R54" s="60" t="n">
        <f aca="false">SUM(J54:Q54)</f>
        <v>2</v>
      </c>
      <c r="S54" s="63"/>
      <c r="U54" s="63"/>
    </row>
    <row collapsed="false" customFormat="false" customHeight="false" hidden="false" ht="30" outlineLevel="0" r="55">
      <c r="A55" s="57" t="n">
        <v>12</v>
      </c>
      <c r="B55" s="56" t="s">
        <v>150</v>
      </c>
      <c r="C55" s="58" t="s">
        <v>128</v>
      </c>
      <c r="D55" s="60" t="n">
        <v>1</v>
      </c>
      <c r="E55" s="57"/>
      <c r="F55" s="59"/>
      <c r="G55" s="57" t="n">
        <v>1443</v>
      </c>
      <c r="H55" s="57" t="n">
        <v>134</v>
      </c>
      <c r="I55" s="61" t="n">
        <f aca="false">H55/G55</f>
        <v>0.0928620928620929</v>
      </c>
      <c r="J55" s="60" t="n">
        <v>0</v>
      </c>
      <c r="K55" s="60" t="n">
        <v>1</v>
      </c>
      <c r="L55" s="60" t="n">
        <v>0</v>
      </c>
      <c r="M55" s="60" t="n">
        <v>0</v>
      </c>
      <c r="N55" s="60" t="n">
        <v>0</v>
      </c>
      <c r="O55" s="60" t="n">
        <v>0</v>
      </c>
      <c r="P55" s="60" t="n">
        <v>0</v>
      </c>
      <c r="Q55" s="60" t="n">
        <v>0</v>
      </c>
      <c r="R55" s="60" t="n">
        <f aca="false">SUM(J55:Q55)</f>
        <v>1</v>
      </c>
      <c r="T55" s="63"/>
      <c r="U55" s="63"/>
    </row>
    <row collapsed="false" customFormat="false" customHeight="false" hidden="false" ht="15.75" outlineLevel="0" r="56">
      <c r="A56" s="57"/>
      <c r="B56" s="56"/>
      <c r="C56" s="67"/>
      <c r="D56" s="60" t="n">
        <f aca="false">SUM(D44:D55)</f>
        <v>12</v>
      </c>
      <c r="E56" s="57"/>
      <c r="F56" s="57"/>
      <c r="G56" s="57" t="n">
        <f aca="false">SUM(G44:G55)</f>
        <v>21029</v>
      </c>
      <c r="H56" s="57" t="n">
        <f aca="false">SUM(H44:H55)</f>
        <v>1211</v>
      </c>
      <c r="I56" s="61" t="n">
        <f aca="false">H56/G56</f>
        <v>0.0575871415664083</v>
      </c>
      <c r="J56" s="60" t="n">
        <f aca="false">SUM(J44:J55)</f>
        <v>2</v>
      </c>
      <c r="K56" s="60" t="n">
        <f aca="false">SUM(K44:K55)</f>
        <v>4</v>
      </c>
      <c r="L56" s="60" t="n">
        <f aca="false">SUM(L44:L55)</f>
        <v>3</v>
      </c>
      <c r="M56" s="60" t="n">
        <f aca="false">SUM(M44:M55)</f>
        <v>3</v>
      </c>
      <c r="N56" s="60" t="n">
        <f aca="false">SUM(N44:N55)</f>
        <v>0</v>
      </c>
      <c r="O56" s="60" t="n">
        <f aca="false">SUM(O44:O55)</f>
        <v>1</v>
      </c>
      <c r="P56" s="60" t="n">
        <f aca="false">SUM(P44:P55)</f>
        <v>2</v>
      </c>
      <c r="Q56" s="60" t="n">
        <f aca="false">SUM(Q44:Q55)</f>
        <v>0</v>
      </c>
      <c r="R56" s="60" t="n">
        <f aca="false">SUM(R43:R55)</f>
        <v>15</v>
      </c>
      <c r="S56" s="63"/>
    </row>
  </sheetData>
  <printOptions headings="false" gridLines="false" gridLinesSet="true" horizontalCentered="false" verticalCentered="false"/>
  <pageMargins left="0.7" right="0.7" top="0.7875" bottom="0.7875" header="0.511805555555555" footer="0.511805555555555"/>
  <pageSetup blackAndWhite="false" cellComments="none" copies="1" draft="false" firstPageNumber="0" fitToHeight="1" fitToWidth="1" horizontalDpi="300" orientation="landscape" pageOrder="downThenOver" paperSize="8" scale="100" useFirstPageNumber="false" usePrinterDefaults="false" verticalDpi="300"/>
  <headerFooter differentFirst="false" differentOddEven="false">
    <oddHeader/>
    <oddFooter/>
  </headerFooter>
</worksheet>
</file>

<file path=xl/worksheets/sheet4.xml><?xml version="1.0" encoding="utf-8"?>
<worksheet xmlns="http://schemas.openxmlformats.org/spreadsheetml/2006/main" xmlns:r="http://schemas.openxmlformats.org/officeDocument/2006/relationships">
  <sheetPr filterMode="false">
    <pageSetUpPr fitToPage="false"/>
  </sheetPr>
  <dimension ref="A1:AJ44"/>
  <sheetViews>
    <sheetView colorId="64" defaultGridColor="true" rightToLeft="false" showFormulas="false" showGridLines="false" showOutlineSymbols="true" showRowColHeaders="true" showZeros="true" tabSelected="false" topLeftCell="A1" view="normal" windowProtection="true" workbookViewId="0" zoomScale="100" zoomScaleNormal="100" zoomScalePageLayoutView="100">
      <pane activePane="bottomRight" state="frozen" topLeftCell="B9" xSplit="1" ySplit="2"/>
      <selection activeCell="A1" activeCellId="0" pane="topLeft" sqref="A1"/>
      <selection activeCell="B1" activeCellId="0" pane="topRight" sqref="B1"/>
      <selection activeCell="A9" activeCellId="0" pane="bottomLeft" sqref="A9"/>
      <selection activeCell="C21" activeCellId="0" pane="bottomRight" sqref="C21"/>
    </sheetView>
  </sheetViews>
  <sheetFormatPr defaultRowHeight="15"/>
  <cols>
    <col collapsed="false" hidden="false" max="1" min="1" style="0" width="5.28061224489796"/>
    <col collapsed="false" hidden="false" max="2" min="2" style="1" width="11.2857142857143"/>
    <col collapsed="false" hidden="false" max="3" min="3" style="2" width="13.5714285714286"/>
    <col collapsed="false" hidden="false" max="4" min="4" style="4" width="10.8520408163265"/>
    <col collapsed="false" hidden="true" max="5" min="5" style="0" width="0"/>
    <col collapsed="false" hidden="true" max="6" min="6" style="3" width="0"/>
    <col collapsed="false" hidden="false" max="7" min="7" style="0" width="12.7091836734694"/>
    <col collapsed="false" hidden="false" max="8" min="8" style="0" width="10.2857142857143"/>
    <col collapsed="false" hidden="false" max="9" min="9" style="5" width="12.1377551020408"/>
    <col collapsed="false" hidden="false" max="10" min="10" style="4" width="11.1428571428571"/>
    <col collapsed="false" hidden="false" max="11" min="11" style="4" width="11.4183673469388"/>
    <col collapsed="false" hidden="false" max="12" min="12" style="4" width="8.85714285714286"/>
    <col collapsed="false" hidden="false" max="13" min="13" style="4" width="7.4234693877551"/>
    <col collapsed="false" hidden="false" max="14" min="14" style="4" width="11.1428571428571"/>
    <col collapsed="false" hidden="false" max="15" min="15" style="4" width="9.4234693877551"/>
    <col collapsed="false" hidden="false" max="16" min="16" style="4" width="9.5765306122449"/>
    <col collapsed="false" hidden="false" max="17" min="17" style="4" width="9"/>
    <col collapsed="false" hidden="true" max="18" min="18" style="0" width="0"/>
    <col collapsed="false" hidden="false" max="1025" min="19" style="0" width="8.72959183673469"/>
  </cols>
  <sheetData>
    <row collapsed="false" customFormat="true" customHeight="false" hidden="false" ht="78.75" outlineLevel="0" r="1" s="7">
      <c r="A1" s="6"/>
      <c r="C1" s="8" t="s">
        <v>0</v>
      </c>
      <c r="D1" s="9" t="s">
        <v>6</v>
      </c>
      <c r="E1" s="8" t="s">
        <v>2</v>
      </c>
      <c r="F1" s="8" t="s">
        <v>3</v>
      </c>
      <c r="G1" s="8" t="s">
        <v>9</v>
      </c>
      <c r="H1" s="8" t="s">
        <v>10</v>
      </c>
      <c r="I1" s="10" t="s">
        <v>11</v>
      </c>
      <c r="J1" s="9" t="s">
        <v>12</v>
      </c>
      <c r="K1" s="9" t="s">
        <v>13</v>
      </c>
      <c r="L1" s="9" t="s">
        <v>14</v>
      </c>
      <c r="M1" s="9" t="s">
        <v>15</v>
      </c>
      <c r="N1" s="9" t="s">
        <v>16</v>
      </c>
      <c r="O1" s="9" t="s">
        <v>17</v>
      </c>
      <c r="P1" s="9" t="s">
        <v>18</v>
      </c>
      <c r="Q1" s="9" t="s">
        <v>19</v>
      </c>
      <c r="R1" s="8" t="s">
        <v>20</v>
      </c>
    </row>
    <row collapsed="false" customFormat="false" customHeight="false" hidden="false" ht="30" outlineLevel="0" r="2">
      <c r="A2" s="11"/>
      <c r="B2" s="12" t="s">
        <v>21</v>
      </c>
      <c r="C2" s="13"/>
      <c r="D2" s="0"/>
      <c r="F2" s="11"/>
      <c r="G2" s="11"/>
      <c r="H2" s="11"/>
      <c r="I2" s="14"/>
      <c r="J2" s="15"/>
      <c r="K2" s="15"/>
      <c r="L2" s="15"/>
      <c r="M2" s="15"/>
      <c r="N2" s="15"/>
      <c r="O2" s="15"/>
      <c r="P2" s="15"/>
      <c r="Q2" s="15"/>
      <c r="R2" s="11"/>
    </row>
    <row collapsed="false" customFormat="false" customHeight="false" hidden="false" ht="31.5" outlineLevel="0" r="3">
      <c r="A3" s="11" t="n">
        <v>1</v>
      </c>
      <c r="B3" s="16" t="s">
        <v>22</v>
      </c>
      <c r="C3" s="17" t="s">
        <v>23</v>
      </c>
      <c r="D3" s="15" t="n">
        <v>1</v>
      </c>
      <c r="E3" s="11"/>
      <c r="F3" s="18"/>
      <c r="G3" s="11" t="n">
        <v>2722</v>
      </c>
      <c r="H3" s="11" t="n">
        <v>169</v>
      </c>
      <c r="I3" s="14" t="n">
        <f aca="false">H3/G3</f>
        <v>0.06208670095518</v>
      </c>
      <c r="J3" s="15" t="n">
        <v>1</v>
      </c>
      <c r="K3" s="15" t="n">
        <v>0</v>
      </c>
      <c r="L3" s="15" t="n">
        <v>0</v>
      </c>
      <c r="M3" s="15" t="n">
        <v>0</v>
      </c>
      <c r="N3" s="15" t="n">
        <v>0</v>
      </c>
      <c r="O3" s="15" t="n">
        <v>1</v>
      </c>
      <c r="P3" s="15" t="n">
        <v>0</v>
      </c>
      <c r="Q3" s="15" t="n">
        <v>0</v>
      </c>
      <c r="R3" s="15" t="n">
        <f aca="false">SUM(J3:Q3)</f>
        <v>2</v>
      </c>
      <c r="S3" s="1"/>
      <c r="T3" s="1"/>
      <c r="U3" s="1"/>
    </row>
    <row collapsed="false" customFormat="false" customHeight="false" hidden="false" ht="31.5" outlineLevel="0" r="4">
      <c r="A4" s="11" t="n">
        <v>2</v>
      </c>
      <c r="B4" s="16" t="s">
        <v>22</v>
      </c>
      <c r="C4" s="17" t="s">
        <v>46</v>
      </c>
      <c r="D4" s="15" t="n">
        <v>1</v>
      </c>
      <c r="E4" s="11"/>
      <c r="F4" s="18"/>
      <c r="G4" s="11" t="n">
        <v>2760</v>
      </c>
      <c r="H4" s="11" t="n">
        <v>100</v>
      </c>
      <c r="I4" s="14" t="n">
        <f aca="false">H4/G4</f>
        <v>0.036231884057971</v>
      </c>
      <c r="J4" s="15" t="n">
        <v>0</v>
      </c>
      <c r="K4" s="15" t="n">
        <v>1</v>
      </c>
      <c r="L4" s="15" t="n">
        <v>0</v>
      </c>
      <c r="M4" s="15" t="n">
        <v>0</v>
      </c>
      <c r="N4" s="15" t="n">
        <v>0</v>
      </c>
      <c r="O4" s="15" t="n">
        <v>0</v>
      </c>
      <c r="P4" s="15" t="n">
        <v>0</v>
      </c>
      <c r="Q4" s="15" t="n">
        <v>0</v>
      </c>
      <c r="R4" s="15" t="n">
        <f aca="false">SUM(J4:Q4)</f>
        <v>1</v>
      </c>
      <c r="S4" s="2"/>
    </row>
    <row collapsed="false" customFormat="false" customHeight="false" hidden="false" ht="31.5" outlineLevel="0" r="5">
      <c r="A5" s="11" t="n">
        <v>3</v>
      </c>
      <c r="B5" s="16" t="s">
        <v>22</v>
      </c>
      <c r="C5" s="17" t="s">
        <v>49</v>
      </c>
      <c r="D5" s="15" t="n">
        <v>1</v>
      </c>
      <c r="E5" s="11"/>
      <c r="F5" s="18"/>
      <c r="G5" s="11" t="n">
        <v>4008</v>
      </c>
      <c r="H5" s="11" t="n">
        <v>380</v>
      </c>
      <c r="I5" s="14" t="n">
        <f aca="false">H5/G5</f>
        <v>0.094810379241517</v>
      </c>
      <c r="J5" s="15" t="n">
        <v>0</v>
      </c>
      <c r="K5" s="15" t="n">
        <v>0</v>
      </c>
      <c r="L5" s="15" t="n">
        <v>0</v>
      </c>
      <c r="M5" s="15" t="n">
        <v>1</v>
      </c>
      <c r="N5" s="15" t="n">
        <v>0</v>
      </c>
      <c r="O5" s="15" t="n">
        <v>0</v>
      </c>
      <c r="P5" s="15" t="n">
        <v>0</v>
      </c>
      <c r="Q5" s="15" t="n">
        <v>1</v>
      </c>
      <c r="R5" s="15" t="n">
        <f aca="false">SUM(J5:Q5)</f>
        <v>2</v>
      </c>
    </row>
    <row collapsed="false" customFormat="false" customHeight="false" hidden="false" ht="31.5" outlineLevel="0" r="6">
      <c r="A6" s="11" t="n">
        <v>4</v>
      </c>
      <c r="B6" s="16" t="s">
        <v>22</v>
      </c>
      <c r="C6" s="17" t="s">
        <v>52</v>
      </c>
      <c r="D6" s="15" t="n">
        <v>1</v>
      </c>
      <c r="E6" s="11"/>
      <c r="F6" s="18"/>
      <c r="G6" s="11" t="n">
        <v>237</v>
      </c>
      <c r="H6" s="11" t="n">
        <v>28</v>
      </c>
      <c r="I6" s="14" t="n">
        <f aca="false">H6/G6</f>
        <v>0.118143459915612</v>
      </c>
      <c r="J6" s="15" t="n">
        <v>0</v>
      </c>
      <c r="K6" s="15" t="n">
        <v>1</v>
      </c>
      <c r="L6" s="15" t="n">
        <v>0</v>
      </c>
      <c r="M6" s="15" t="n">
        <v>0</v>
      </c>
      <c r="N6" s="15" t="n">
        <v>0</v>
      </c>
      <c r="O6" s="15" t="n">
        <v>0</v>
      </c>
      <c r="P6" s="15" t="n">
        <v>0</v>
      </c>
      <c r="Q6" s="15" t="n">
        <v>0</v>
      </c>
      <c r="R6" s="15" t="n">
        <f aca="false">SUM(J6:Q6)</f>
        <v>1</v>
      </c>
    </row>
    <row collapsed="false" customFormat="false" customHeight="false" hidden="false" ht="31.5" outlineLevel="0" r="7">
      <c r="A7" s="11" t="n">
        <v>5</v>
      </c>
      <c r="B7" s="16" t="s">
        <v>22</v>
      </c>
      <c r="C7" s="17" t="s">
        <v>55</v>
      </c>
      <c r="D7" s="15" t="n">
        <v>1</v>
      </c>
      <c r="E7" s="11"/>
      <c r="F7" s="18"/>
      <c r="G7" s="11" t="n">
        <v>3881</v>
      </c>
      <c r="H7" s="11" t="n">
        <v>192</v>
      </c>
      <c r="I7" s="14" t="n">
        <f aca="false">H7/G7</f>
        <v>0.0494717856222623</v>
      </c>
      <c r="J7" s="15" t="n">
        <v>0</v>
      </c>
      <c r="K7" s="15" t="n">
        <v>0</v>
      </c>
      <c r="L7" s="15" t="n">
        <v>1</v>
      </c>
      <c r="M7" s="15" t="n">
        <v>0</v>
      </c>
      <c r="N7" s="15" t="n">
        <v>0</v>
      </c>
      <c r="O7" s="15" t="n">
        <v>0</v>
      </c>
      <c r="P7" s="15" t="n">
        <v>0</v>
      </c>
      <c r="Q7" s="15" t="n">
        <v>0</v>
      </c>
      <c r="R7" s="15" t="n">
        <f aca="false">SUM(J7:Q7)</f>
        <v>1</v>
      </c>
      <c r="S7" s="2"/>
      <c r="T7" s="2"/>
    </row>
    <row collapsed="false" customFormat="false" customHeight="false" hidden="false" ht="15.75" outlineLevel="0" r="8">
      <c r="A8" s="11" t="n">
        <v>6</v>
      </c>
      <c r="B8" s="16" t="s">
        <v>22</v>
      </c>
      <c r="C8" s="17" t="s">
        <v>58</v>
      </c>
      <c r="D8" s="15" t="n">
        <v>1</v>
      </c>
      <c r="E8" s="11"/>
      <c r="F8" s="18"/>
      <c r="G8" s="11" t="n">
        <v>3022</v>
      </c>
      <c r="H8" s="11" t="n">
        <v>226</v>
      </c>
      <c r="I8" s="14" t="n">
        <f aca="false">H8/G8</f>
        <v>0.0747849106551952</v>
      </c>
      <c r="J8" s="15" t="n">
        <v>0</v>
      </c>
      <c r="K8" s="15" t="n">
        <v>0</v>
      </c>
      <c r="L8" s="15" t="n">
        <v>0</v>
      </c>
      <c r="M8" s="15" t="n">
        <v>1</v>
      </c>
      <c r="N8" s="15" t="n">
        <v>0</v>
      </c>
      <c r="O8" s="15" t="n">
        <v>0</v>
      </c>
      <c r="P8" s="15" t="n">
        <v>1</v>
      </c>
      <c r="Q8" s="15" t="n">
        <v>0</v>
      </c>
      <c r="R8" s="15" t="n">
        <f aca="false">SUM(J8:Q8)</f>
        <v>2</v>
      </c>
      <c r="S8" s="2"/>
    </row>
    <row collapsed="false" customFormat="false" customHeight="false" hidden="false" ht="15.75" outlineLevel="0" r="9">
      <c r="A9" s="11" t="n">
        <v>7</v>
      </c>
      <c r="B9" s="16" t="s">
        <v>22</v>
      </c>
      <c r="C9" s="17" t="s">
        <v>83</v>
      </c>
      <c r="D9" s="15" t="n">
        <v>1</v>
      </c>
      <c r="E9" s="11"/>
      <c r="F9" s="20"/>
      <c r="G9" s="11" t="n">
        <v>2936</v>
      </c>
      <c r="H9" s="11" t="n">
        <v>105</v>
      </c>
      <c r="I9" s="14" t="n">
        <f aca="false">H9/G9</f>
        <v>0.0357629427792915</v>
      </c>
      <c r="J9" s="15" t="n">
        <v>0</v>
      </c>
      <c r="K9" s="15" t="n">
        <v>0</v>
      </c>
      <c r="L9" s="15" t="n">
        <v>1</v>
      </c>
      <c r="M9" s="15" t="n">
        <v>0</v>
      </c>
      <c r="N9" s="15" t="n">
        <v>0</v>
      </c>
      <c r="O9" s="15" t="n">
        <v>0</v>
      </c>
      <c r="P9" s="15" t="n">
        <v>0</v>
      </c>
      <c r="Q9" s="15" t="n">
        <v>0</v>
      </c>
      <c r="R9" s="15" t="n">
        <f aca="false">SUM(J9:Q9)</f>
        <v>1</v>
      </c>
      <c r="T9" s="2"/>
      <c r="U9" s="2"/>
    </row>
    <row collapsed="false" customFormat="false" customHeight="false" hidden="false" ht="31.5" outlineLevel="0" r="10">
      <c r="A10" s="11" t="n">
        <v>8</v>
      </c>
      <c r="B10" s="16" t="s">
        <v>22</v>
      </c>
      <c r="C10" s="17" t="s">
        <v>86</v>
      </c>
      <c r="D10" s="15" t="n">
        <v>1</v>
      </c>
      <c r="E10" s="11"/>
      <c r="F10" s="18"/>
      <c r="G10" s="11" t="n">
        <v>2682</v>
      </c>
      <c r="H10" s="11" t="n">
        <v>193</v>
      </c>
      <c r="I10" s="14" t="n">
        <f aca="false">H10/G10</f>
        <v>0.0719612229679344</v>
      </c>
      <c r="J10" s="15" t="n">
        <v>1</v>
      </c>
      <c r="K10" s="15" t="n">
        <v>0</v>
      </c>
      <c r="L10" s="15" t="n">
        <v>0</v>
      </c>
      <c r="M10" s="15" t="n">
        <v>0</v>
      </c>
      <c r="N10" s="15" t="n">
        <v>0</v>
      </c>
      <c r="O10" s="15" t="n">
        <v>0</v>
      </c>
      <c r="P10" s="15" t="n">
        <v>0</v>
      </c>
      <c r="Q10" s="15" t="n">
        <v>0</v>
      </c>
      <c r="R10" s="15" t="n">
        <f aca="false">SUM(J10:Q10)</f>
        <v>1</v>
      </c>
      <c r="T10" s="2"/>
    </row>
    <row collapsed="false" customFormat="false" customHeight="false" hidden="false" ht="31.5" outlineLevel="0" r="11">
      <c r="A11" s="11" t="n">
        <v>9</v>
      </c>
      <c r="B11" s="16" t="s">
        <v>22</v>
      </c>
      <c r="C11" s="17" t="s">
        <v>122</v>
      </c>
      <c r="D11" s="15" t="n">
        <v>1</v>
      </c>
      <c r="E11" s="11"/>
      <c r="F11" s="18"/>
      <c r="G11" s="11" t="n">
        <v>2415</v>
      </c>
      <c r="H11" s="11" t="n">
        <v>140</v>
      </c>
      <c r="I11" s="14" t="n">
        <f aca="false">H11/G11</f>
        <v>0.0579710144927536</v>
      </c>
      <c r="J11" s="15" t="n">
        <v>1</v>
      </c>
      <c r="K11" s="15" t="n">
        <v>0</v>
      </c>
      <c r="L11" s="15" t="n">
        <v>0</v>
      </c>
      <c r="M11" s="15" t="n">
        <v>0</v>
      </c>
      <c r="N11" s="15" t="n">
        <v>0</v>
      </c>
      <c r="O11" s="15" t="n">
        <v>0</v>
      </c>
      <c r="P11" s="15" t="n">
        <v>1</v>
      </c>
      <c r="Q11" s="15" t="n">
        <v>0</v>
      </c>
      <c r="R11" s="15" t="n">
        <f aca="false">SUM(J11:Q11)</f>
        <v>2</v>
      </c>
      <c r="S11" s="2"/>
      <c r="U11" s="2"/>
    </row>
    <row collapsed="false" customFormat="false" customHeight="false" hidden="false" ht="31.5" outlineLevel="0" r="12">
      <c r="A12" s="11" t="n">
        <v>10</v>
      </c>
      <c r="B12" s="16" t="s">
        <v>22</v>
      </c>
      <c r="C12" s="17" t="s">
        <v>134</v>
      </c>
      <c r="D12" s="25" t="n">
        <v>1</v>
      </c>
      <c r="E12" s="23"/>
      <c r="F12" s="24"/>
      <c r="G12" s="23" t="n">
        <v>2570</v>
      </c>
      <c r="H12" s="23" t="n">
        <v>102</v>
      </c>
      <c r="I12" s="26" t="n">
        <f aca="false">H12/G12</f>
        <v>0.0396887159533074</v>
      </c>
      <c r="J12" s="25" t="n">
        <v>0</v>
      </c>
      <c r="K12" s="27" t="n">
        <v>0</v>
      </c>
      <c r="L12" s="27" t="n">
        <v>0</v>
      </c>
      <c r="M12" s="27" t="n">
        <v>1</v>
      </c>
      <c r="N12" s="27" t="n">
        <v>0</v>
      </c>
      <c r="O12" s="25" t="n">
        <v>0</v>
      </c>
      <c r="P12" s="25" t="n">
        <v>0</v>
      </c>
      <c r="Q12" s="25" t="n">
        <v>0</v>
      </c>
      <c r="R12" s="25" t="n">
        <f aca="false">SUM(J12:Q12)</f>
        <v>1</v>
      </c>
      <c r="S12" s="28"/>
      <c r="T12" s="28"/>
      <c r="U12" s="2"/>
    </row>
    <row collapsed="false" customFormat="false" customHeight="false" hidden="false" ht="31.5" outlineLevel="0" r="13">
      <c r="A13" s="11" t="n">
        <v>11</v>
      </c>
      <c r="B13" s="16" t="s">
        <v>22</v>
      </c>
      <c r="C13" s="17" t="s">
        <v>68</v>
      </c>
      <c r="D13" s="15" t="n">
        <v>1</v>
      </c>
      <c r="E13" s="11"/>
      <c r="F13" s="18"/>
      <c r="G13" s="11" t="n">
        <v>2584</v>
      </c>
      <c r="H13" s="11" t="n">
        <v>67</v>
      </c>
      <c r="I13" s="14" t="n">
        <f aca="false">H13/G13</f>
        <v>0.0259287925696594</v>
      </c>
      <c r="J13" s="15" t="n">
        <v>0</v>
      </c>
      <c r="K13" s="15" t="n">
        <v>1</v>
      </c>
      <c r="L13" s="15" t="n">
        <v>0</v>
      </c>
      <c r="M13" s="15" t="n">
        <v>0</v>
      </c>
      <c r="N13" s="15" t="n">
        <v>0</v>
      </c>
      <c r="O13" s="15" t="n">
        <v>0</v>
      </c>
      <c r="P13" s="15" t="n">
        <v>0</v>
      </c>
      <c r="Q13" s="15" t="n">
        <v>0</v>
      </c>
      <c r="R13" s="15" t="n">
        <f aca="false">SUM(J13:Q13)</f>
        <v>1</v>
      </c>
      <c r="S13" s="2"/>
    </row>
    <row collapsed="false" customFormat="false" customHeight="false" hidden="false" ht="31.5" outlineLevel="0" r="14">
      <c r="A14" s="11" t="n">
        <v>12</v>
      </c>
      <c r="B14" s="16" t="s">
        <v>22</v>
      </c>
      <c r="C14" s="17" t="s">
        <v>71</v>
      </c>
      <c r="D14" s="15" t="n">
        <v>1</v>
      </c>
      <c r="E14" s="11"/>
      <c r="F14" s="18"/>
      <c r="G14" s="11" t="n">
        <v>2586</v>
      </c>
      <c r="H14" s="11" t="n">
        <v>147</v>
      </c>
      <c r="I14" s="14" t="n">
        <f aca="false">H14/G14</f>
        <v>0.0568445475638051</v>
      </c>
      <c r="J14" s="15" t="n">
        <v>0</v>
      </c>
      <c r="K14" s="15" t="n">
        <v>0</v>
      </c>
      <c r="L14" s="15" t="n">
        <v>0</v>
      </c>
      <c r="M14" s="15" t="n">
        <v>1</v>
      </c>
      <c r="N14" s="15" t="n">
        <v>0</v>
      </c>
      <c r="O14" s="15" t="n">
        <v>1</v>
      </c>
      <c r="P14" s="15" t="n">
        <v>0</v>
      </c>
      <c r="Q14" s="15" t="n">
        <v>0</v>
      </c>
      <c r="R14" s="15" t="n">
        <f aca="false">SUM(J14:Q14)</f>
        <v>2</v>
      </c>
      <c r="T14" s="2"/>
    </row>
    <row collapsed="false" customFormat="false" customHeight="false" hidden="false" ht="31.5" outlineLevel="0" r="15">
      <c r="A15" s="11" t="n">
        <v>13</v>
      </c>
      <c r="B15" s="16" t="s">
        <v>22</v>
      </c>
      <c r="C15" s="17" t="s">
        <v>95</v>
      </c>
      <c r="D15" s="15" t="n">
        <v>1</v>
      </c>
      <c r="E15" s="11"/>
      <c r="F15" s="18"/>
      <c r="G15" s="11" t="n">
        <v>1571</v>
      </c>
      <c r="H15" s="11" t="n">
        <v>112</v>
      </c>
      <c r="I15" s="14" t="n">
        <f aca="false">H15/G15</f>
        <v>0.0712921705919796</v>
      </c>
      <c r="J15" s="15" t="n">
        <v>0</v>
      </c>
      <c r="K15" s="15" t="n">
        <v>0</v>
      </c>
      <c r="L15" s="15" t="n">
        <v>0</v>
      </c>
      <c r="M15" s="15" t="n">
        <v>1</v>
      </c>
      <c r="N15" s="15" t="n">
        <v>0</v>
      </c>
      <c r="O15" s="15" t="n">
        <v>0</v>
      </c>
      <c r="P15" s="15" t="n">
        <v>1</v>
      </c>
      <c r="Q15" s="15" t="n">
        <v>1</v>
      </c>
      <c r="R15" s="15"/>
      <c r="T15" s="2"/>
    </row>
    <row collapsed="false" customFormat="true" customHeight="false" hidden="false" ht="15.75" outlineLevel="0" r="16" s="28">
      <c r="A16" s="22"/>
      <c r="B16" s="16"/>
      <c r="C16" s="29" t="s">
        <v>141</v>
      </c>
      <c r="D16" s="30" t="n">
        <f aca="false">SUM(D3:D15)</f>
        <v>13</v>
      </c>
      <c r="E16" s="22"/>
      <c r="F16" s="22"/>
      <c r="G16" s="22" t="n">
        <f aca="false">SUM(G3:G15)</f>
        <v>33974</v>
      </c>
      <c r="H16" s="22" t="n">
        <f aca="false">SUM(H3:H15)</f>
        <v>1961</v>
      </c>
      <c r="I16" s="31" t="n">
        <f aca="false">H16/G16</f>
        <v>0.0577206098781421</v>
      </c>
      <c r="J16" s="30" t="n">
        <f aca="false">SUM(J3:J15)</f>
        <v>3</v>
      </c>
      <c r="K16" s="30" t="n">
        <f aca="false">SUM(K3:K15)</f>
        <v>3</v>
      </c>
      <c r="L16" s="30" t="n">
        <f aca="false">SUM(L3:L15)</f>
        <v>2</v>
      </c>
      <c r="M16" s="30" t="n">
        <f aca="false">SUM(M3:M15)</f>
        <v>5</v>
      </c>
      <c r="N16" s="30" t="n">
        <f aca="false">SUM(N3:N15)</f>
        <v>0</v>
      </c>
      <c r="O16" s="30" t="n">
        <f aca="false">SUM(O3:O15)</f>
        <v>2</v>
      </c>
      <c r="P16" s="30" t="n">
        <f aca="false">SUM(P3:P15)</f>
        <v>3</v>
      </c>
      <c r="Q16" s="30" t="n">
        <f aca="false">SUM(Q3:Q15)</f>
        <v>2</v>
      </c>
      <c r="R16" s="30" t="n">
        <f aca="false">SUM(R2:R15)</f>
        <v>17</v>
      </c>
      <c r="S16" s="32"/>
    </row>
    <row collapsed="false" customFormat="false" customHeight="false" hidden="false" ht="15.75" outlineLevel="0" r="17">
      <c r="A17" s="14"/>
      <c r="B17" s="1" t="s">
        <v>142</v>
      </c>
      <c r="C17" s="13"/>
      <c r="D17" s="0"/>
      <c r="F17" s="11"/>
      <c r="G17" s="14"/>
      <c r="H17" s="14"/>
      <c r="I17" s="14"/>
      <c r="J17" s="14" t="s">
        <v>142</v>
      </c>
      <c r="K17" s="14" t="s">
        <v>142</v>
      </c>
      <c r="L17" s="14" t="s">
        <v>142</v>
      </c>
      <c r="M17" s="14" t="s">
        <v>142</v>
      </c>
      <c r="N17" s="14" t="s">
        <v>142</v>
      </c>
      <c r="O17" s="14" t="s">
        <v>142</v>
      </c>
      <c r="P17" s="14" t="s">
        <v>142</v>
      </c>
      <c r="Q17" s="14" t="s">
        <v>142</v>
      </c>
      <c r="R17" s="14" t="s">
        <v>142</v>
      </c>
      <c r="T17" s="21"/>
    </row>
    <row collapsed="false" customFormat="false" customHeight="false" hidden="false" ht="15.75" outlineLevel="0" r="18">
      <c r="A18" s="11"/>
      <c r="B18" s="0"/>
      <c r="C18" s="13"/>
      <c r="D18" s="15"/>
      <c r="F18" s="11"/>
      <c r="G18" s="11"/>
      <c r="H18" s="11"/>
      <c r="I18" s="14"/>
      <c r="J18" s="15" t="s">
        <v>142</v>
      </c>
      <c r="K18" s="15"/>
      <c r="L18" s="15"/>
      <c r="M18" s="15"/>
      <c r="N18" s="15"/>
      <c r="O18" s="15"/>
      <c r="P18" s="15"/>
      <c r="Q18" s="15"/>
      <c r="R18" s="15"/>
      <c r="S18" s="2"/>
      <c r="T18" s="2"/>
      <c r="U18" s="2"/>
    </row>
    <row collapsed="false" customFormat="false" customHeight="false" hidden="false" ht="15.75" outlineLevel="0" r="19">
      <c r="A19" s="11"/>
      <c r="B19" s="0"/>
      <c r="C19" s="13"/>
      <c r="D19" s="15"/>
      <c r="F19" s="11"/>
      <c r="G19" s="11"/>
      <c r="H19" s="11"/>
      <c r="I19" s="14"/>
      <c r="J19" s="15"/>
      <c r="K19" s="15"/>
      <c r="L19" s="15"/>
      <c r="M19" s="15"/>
      <c r="N19" s="15"/>
      <c r="O19" s="15"/>
      <c r="P19" s="15"/>
      <c r="Q19" s="15"/>
      <c r="R19" s="15"/>
      <c r="S19" s="2"/>
      <c r="T19" s="2"/>
    </row>
    <row collapsed="false" customFormat="false" customHeight="false" hidden="false" ht="15" outlineLevel="0" r="20">
      <c r="B20" s="0"/>
      <c r="C20" s="0"/>
      <c r="D20" s="0"/>
      <c r="F20" s="0"/>
      <c r="I20" s="0"/>
      <c r="J20" s="0"/>
      <c r="K20" s="0"/>
      <c r="L20" s="0"/>
      <c r="M20" s="0"/>
      <c r="N20" s="0"/>
      <c r="O20" s="0"/>
      <c r="P20" s="0"/>
      <c r="Q20" s="0"/>
    </row>
    <row collapsed="false" customFormat="false" customHeight="false" hidden="false" ht="15" outlineLevel="0" r="21">
      <c r="B21" s="0"/>
      <c r="C21" s="2" t="s">
        <v>146</v>
      </c>
      <c r="D21" s="4" t="n">
        <f aca="false">D31+D44</f>
        <v>13</v>
      </c>
      <c r="E21" s="4" t="n">
        <f aca="false">E31+E44</f>
        <v>0</v>
      </c>
      <c r="F21" s="4" t="n">
        <f aca="false">F31+F44</f>
        <v>0</v>
      </c>
      <c r="G21" s="4" t="n">
        <f aca="false">G31+G44</f>
        <v>33974</v>
      </c>
      <c r="H21" s="4" t="n">
        <f aca="false">H31+H44</f>
        <v>1961</v>
      </c>
      <c r="I21" s="4" t="s">
        <v>142</v>
      </c>
      <c r="J21" s="4" t="n">
        <f aca="false">J31+J44</f>
        <v>3</v>
      </c>
      <c r="K21" s="4" t="n">
        <f aca="false">K31+K44</f>
        <v>3</v>
      </c>
      <c r="L21" s="4" t="n">
        <f aca="false">L31+L44</f>
        <v>2</v>
      </c>
      <c r="M21" s="4" t="n">
        <f aca="false">M31+M44</f>
        <v>5</v>
      </c>
      <c r="N21" s="4" t="n">
        <f aca="false">N31+N44</f>
        <v>0</v>
      </c>
      <c r="O21" s="4" t="n">
        <f aca="false">O31+O44</f>
        <v>2</v>
      </c>
      <c r="P21" s="4" t="n">
        <f aca="false">P31+P44</f>
        <v>3</v>
      </c>
      <c r="Q21" s="4" t="n">
        <f aca="false">Q31+Q44</f>
        <v>2</v>
      </c>
      <c r="R21" s="4" t="n">
        <f aca="false">R31+R44</f>
        <v>15</v>
      </c>
      <c r="S21" s="4"/>
      <c r="T21" s="4"/>
      <c r="U21" s="4"/>
      <c r="V21" s="4"/>
      <c r="W21" s="4"/>
      <c r="X21" s="4"/>
      <c r="Y21" s="4"/>
      <c r="Z21" s="4"/>
      <c r="AA21" s="4"/>
      <c r="AB21" s="4"/>
      <c r="AC21" s="4"/>
      <c r="AD21" s="4"/>
      <c r="AE21" s="4"/>
      <c r="AF21" s="4"/>
      <c r="AG21" s="4"/>
      <c r="AH21" s="4"/>
      <c r="AI21" s="4"/>
      <c r="AJ21" s="4"/>
    </row>
    <row collapsed="false" customFormat="false" customHeight="false" hidden="false" ht="15.75" outlineLevel="0" r="22">
      <c r="A22" s="34"/>
      <c r="B22" s="35"/>
      <c r="C22" s="36"/>
      <c r="D22" s="33"/>
      <c r="E22" s="34"/>
      <c r="F22" s="37"/>
      <c r="G22" s="34"/>
      <c r="H22" s="34"/>
      <c r="I22" s="38"/>
      <c r="J22" s="33"/>
      <c r="K22" s="33"/>
      <c r="L22" s="33"/>
      <c r="M22" s="33"/>
      <c r="N22" s="33"/>
      <c r="O22" s="33"/>
      <c r="P22" s="33"/>
      <c r="Q22" s="33"/>
      <c r="R22" s="33"/>
      <c r="S22" s="39"/>
    </row>
    <row collapsed="false" customFormat="false" customHeight="false" hidden="false" ht="15.75" outlineLevel="0" r="23">
      <c r="A23" s="34"/>
      <c r="B23" s="35"/>
      <c r="C23" s="36"/>
      <c r="D23" s="33"/>
      <c r="E23" s="34"/>
      <c r="F23" s="37"/>
      <c r="G23" s="34"/>
      <c r="H23" s="34"/>
      <c r="I23" s="38"/>
      <c r="J23" s="33"/>
      <c r="K23" s="33"/>
      <c r="L23" s="33"/>
      <c r="M23" s="33"/>
      <c r="N23" s="33"/>
      <c r="O23" s="33"/>
      <c r="P23" s="33"/>
      <c r="Q23" s="33"/>
      <c r="R23" s="33"/>
      <c r="S23" s="39"/>
    </row>
    <row collapsed="false" customFormat="false" customHeight="false" hidden="false" ht="30" outlineLevel="0" r="24">
      <c r="A24" s="34"/>
      <c r="B24" s="35" t="s">
        <v>147</v>
      </c>
      <c r="C24" s="36"/>
      <c r="D24" s="33"/>
      <c r="E24" s="34"/>
      <c r="F24" s="37"/>
      <c r="G24" s="34"/>
      <c r="H24" s="34"/>
      <c r="I24" s="38"/>
      <c r="J24" s="33"/>
      <c r="K24" s="33"/>
      <c r="L24" s="33"/>
      <c r="M24" s="33"/>
      <c r="N24" s="33"/>
      <c r="O24" s="33"/>
      <c r="P24" s="33"/>
      <c r="Q24" s="33"/>
      <c r="R24" s="33"/>
      <c r="S24" s="39"/>
    </row>
    <row collapsed="false" customFormat="false" customHeight="false" hidden="false" ht="15.75" outlineLevel="0" r="25">
      <c r="A25" s="34"/>
      <c r="B25" s="35"/>
      <c r="C25" s="36"/>
      <c r="D25" s="33"/>
      <c r="E25" s="34"/>
      <c r="F25" s="37"/>
      <c r="G25" s="34"/>
      <c r="H25" s="34"/>
      <c r="I25" s="38"/>
      <c r="J25" s="33"/>
      <c r="K25" s="33"/>
      <c r="L25" s="33"/>
      <c r="M25" s="33"/>
      <c r="N25" s="33"/>
      <c r="O25" s="33"/>
      <c r="P25" s="33"/>
      <c r="Q25" s="33"/>
      <c r="R25" s="33"/>
      <c r="S25" s="39"/>
    </row>
    <row collapsed="false" customFormat="false" customHeight="false" hidden="false" ht="78.75" outlineLevel="0" r="26">
      <c r="A26" s="40"/>
      <c r="B26" s="41"/>
      <c r="C26" s="40" t="s">
        <v>0</v>
      </c>
      <c r="D26" s="42" t="s">
        <v>6</v>
      </c>
      <c r="E26" s="40" t="s">
        <v>2</v>
      </c>
      <c r="F26" s="40" t="s">
        <v>3</v>
      </c>
      <c r="G26" s="40" t="s">
        <v>9</v>
      </c>
      <c r="H26" s="40" t="s">
        <v>10</v>
      </c>
      <c r="I26" s="43" t="s">
        <v>11</v>
      </c>
      <c r="J26" s="42" t="s">
        <v>12</v>
      </c>
      <c r="K26" s="42" t="s">
        <v>13</v>
      </c>
      <c r="L26" s="42" t="s">
        <v>14</v>
      </c>
      <c r="M26" s="42" t="s">
        <v>15</v>
      </c>
      <c r="N26" s="42" t="s">
        <v>16</v>
      </c>
      <c r="O26" s="42" t="s">
        <v>17</v>
      </c>
      <c r="P26" s="42" t="s">
        <v>18</v>
      </c>
      <c r="Q26" s="42" t="s">
        <v>19</v>
      </c>
      <c r="R26" s="33"/>
      <c r="S26" s="39"/>
    </row>
    <row collapsed="false" customFormat="false" customHeight="false" hidden="false" ht="15.75" outlineLevel="0" r="27">
      <c r="A27" s="34"/>
      <c r="B27" s="35" t="s">
        <v>142</v>
      </c>
      <c r="C27" s="44"/>
      <c r="D27" s="45"/>
      <c r="E27" s="39"/>
      <c r="F27" s="34"/>
      <c r="G27" s="34"/>
      <c r="H27" s="34"/>
      <c r="I27" s="38"/>
      <c r="J27" s="33"/>
      <c r="K27" s="33"/>
      <c r="L27" s="33"/>
      <c r="M27" s="33"/>
      <c r="N27" s="33"/>
      <c r="O27" s="33"/>
      <c r="P27" s="33"/>
      <c r="Q27" s="33"/>
      <c r="R27" s="33"/>
      <c r="S27" s="39"/>
    </row>
    <row collapsed="false" customFormat="false" customHeight="false" hidden="false" ht="31.5" outlineLevel="0" r="28">
      <c r="A28" s="34" t="n">
        <v>1</v>
      </c>
      <c r="B28" s="35" t="s">
        <v>148</v>
      </c>
      <c r="C28" s="36" t="s">
        <v>49</v>
      </c>
      <c r="D28" s="33" t="n">
        <v>1</v>
      </c>
      <c r="E28" s="34"/>
      <c r="F28" s="37"/>
      <c r="G28" s="34" t="n">
        <v>4008</v>
      </c>
      <c r="H28" s="34" t="n">
        <v>380</v>
      </c>
      <c r="I28" s="38" t="n">
        <f aca="false">H28/G28</f>
        <v>0.094810379241517</v>
      </c>
      <c r="J28" s="33" t="n">
        <v>0</v>
      </c>
      <c r="K28" s="33" t="n">
        <v>0</v>
      </c>
      <c r="L28" s="33" t="n">
        <v>0</v>
      </c>
      <c r="M28" s="33" t="n">
        <v>1</v>
      </c>
      <c r="N28" s="33" t="n">
        <v>0</v>
      </c>
      <c r="O28" s="33" t="n">
        <v>0</v>
      </c>
      <c r="P28" s="33" t="n">
        <v>0</v>
      </c>
      <c r="Q28" s="33" t="n">
        <v>1</v>
      </c>
      <c r="R28" s="33"/>
      <c r="S28" s="39"/>
    </row>
    <row collapsed="false" customFormat="false" customHeight="false" hidden="false" ht="31.5" outlineLevel="0" r="29">
      <c r="A29" s="34" t="n">
        <v>2</v>
      </c>
      <c r="B29" s="35" t="s">
        <v>148</v>
      </c>
      <c r="C29" s="36" t="s">
        <v>95</v>
      </c>
      <c r="D29" s="33" t="n">
        <v>1</v>
      </c>
      <c r="E29" s="34"/>
      <c r="F29" s="37"/>
      <c r="G29" s="34" t="n">
        <v>1571</v>
      </c>
      <c r="H29" s="34" t="n">
        <v>112</v>
      </c>
      <c r="I29" s="38" t="n">
        <f aca="false">H29/G29</f>
        <v>0.0712921705919796</v>
      </c>
      <c r="J29" s="33" t="n">
        <v>0</v>
      </c>
      <c r="K29" s="33" t="n">
        <v>0</v>
      </c>
      <c r="L29" s="33" t="n">
        <v>0</v>
      </c>
      <c r="M29" s="33" t="n">
        <v>1</v>
      </c>
      <c r="N29" s="33" t="n">
        <v>0</v>
      </c>
      <c r="O29" s="33" t="n">
        <v>0</v>
      </c>
      <c r="P29" s="33" t="n">
        <v>1</v>
      </c>
      <c r="Q29" s="33" t="n">
        <v>1</v>
      </c>
      <c r="R29" s="33"/>
      <c r="S29" s="39"/>
    </row>
    <row collapsed="false" customFormat="false" customHeight="false" hidden="false" ht="15" outlineLevel="0" r="30">
      <c r="B30" s="0"/>
      <c r="C30" s="0"/>
      <c r="D30" s="0"/>
      <c r="F30" s="0"/>
      <c r="I30" s="0"/>
      <c r="J30" s="0"/>
      <c r="K30" s="0"/>
      <c r="L30" s="0"/>
      <c r="M30" s="0"/>
      <c r="N30" s="0"/>
      <c r="O30" s="0"/>
      <c r="P30" s="0"/>
      <c r="Q30" s="0"/>
    </row>
    <row collapsed="false" customFormat="false" customHeight="false" hidden="false" ht="15" outlineLevel="0" r="31">
      <c r="B31" s="0"/>
      <c r="C31" s="2" t="s">
        <v>141</v>
      </c>
      <c r="D31" s="4" t="n">
        <f aca="false">SUM(D28:D29)</f>
        <v>2</v>
      </c>
      <c r="F31" s="0"/>
      <c r="G31" s="55" t="n">
        <f aca="false">SUM(G28:G29)</f>
        <v>5579</v>
      </c>
      <c r="H31" s="55" t="n">
        <f aca="false">SUM(H28:H29)</f>
        <v>492</v>
      </c>
      <c r="I31" s="5" t="n">
        <f aca="false">H31/G31</f>
        <v>0.0881878472844596</v>
      </c>
      <c r="J31" s="55" t="n">
        <f aca="false">SUM(J28:J29)</f>
        <v>0</v>
      </c>
      <c r="K31" s="55" t="n">
        <f aca="false">SUM(K28:K29)</f>
        <v>0</v>
      </c>
      <c r="L31" s="55" t="n">
        <f aca="false">SUM(L28:L29)</f>
        <v>0</v>
      </c>
      <c r="M31" s="55" t="n">
        <f aca="false">SUM(M28:M29)</f>
        <v>2</v>
      </c>
      <c r="N31" s="55" t="n">
        <f aca="false">SUM(N28:N29)</f>
        <v>0</v>
      </c>
      <c r="O31" s="55" t="n">
        <f aca="false">SUM(O28:O29)</f>
        <v>0</v>
      </c>
      <c r="P31" s="55" t="n">
        <f aca="false">SUM(P28:P29)</f>
        <v>1</v>
      </c>
      <c r="Q31" s="55" t="n">
        <f aca="false">SUM(Q28:Q29)</f>
        <v>2</v>
      </c>
    </row>
    <row collapsed="false" customFormat="false" customHeight="false" hidden="false" ht="45" outlineLevel="0" r="32">
      <c r="B32" s="56" t="s">
        <v>149</v>
      </c>
      <c r="C32" s="0"/>
      <c r="D32" s="0"/>
      <c r="F32" s="0"/>
      <c r="I32" s="0"/>
      <c r="J32" s="0"/>
      <c r="K32" s="0"/>
      <c r="L32" s="0"/>
      <c r="M32" s="0"/>
      <c r="N32" s="0"/>
      <c r="O32" s="0"/>
      <c r="P32" s="0"/>
      <c r="Q32" s="0"/>
    </row>
    <row collapsed="false" customFormat="true" customHeight="false" hidden="false" ht="31.5" outlineLevel="0" r="33" s="62">
      <c r="A33" s="57" t="n">
        <v>1</v>
      </c>
      <c r="B33" s="56" t="s">
        <v>150</v>
      </c>
      <c r="C33" s="58" t="s">
        <v>23</v>
      </c>
      <c r="D33" s="60" t="n">
        <v>1</v>
      </c>
      <c r="E33" s="57"/>
      <c r="F33" s="59"/>
      <c r="G33" s="57" t="n">
        <v>2722</v>
      </c>
      <c r="H33" s="57" t="n">
        <v>169</v>
      </c>
      <c r="I33" s="61" t="n">
        <f aca="false">H33/G33</f>
        <v>0.06208670095518</v>
      </c>
      <c r="J33" s="60" t="n">
        <v>1</v>
      </c>
      <c r="K33" s="60" t="n">
        <v>0</v>
      </c>
      <c r="L33" s="60" t="n">
        <v>0</v>
      </c>
      <c r="M33" s="60" t="n">
        <v>0</v>
      </c>
      <c r="N33" s="60" t="n">
        <v>0</v>
      </c>
      <c r="O33" s="60" t="n">
        <v>1</v>
      </c>
      <c r="P33" s="60" t="n">
        <v>0</v>
      </c>
      <c r="Q33" s="60" t="n">
        <v>0</v>
      </c>
      <c r="R33" s="60" t="n">
        <f aca="false">SUM(J33:Q33)</f>
        <v>2</v>
      </c>
      <c r="S33" s="56"/>
      <c r="T33" s="56"/>
      <c r="U33" s="56"/>
    </row>
    <row collapsed="false" customFormat="false" customHeight="false" hidden="false" ht="31.5" outlineLevel="0" r="34">
      <c r="A34" s="57" t="n">
        <v>2</v>
      </c>
      <c r="B34" s="56" t="s">
        <v>22</v>
      </c>
      <c r="C34" s="58" t="s">
        <v>46</v>
      </c>
      <c r="D34" s="60" t="n">
        <v>1</v>
      </c>
      <c r="E34" s="57"/>
      <c r="F34" s="59"/>
      <c r="G34" s="57" t="n">
        <v>2760</v>
      </c>
      <c r="H34" s="57" t="n">
        <v>100</v>
      </c>
      <c r="I34" s="61" t="n">
        <f aca="false">H34/G34</f>
        <v>0.036231884057971</v>
      </c>
      <c r="J34" s="60" t="n">
        <v>0</v>
      </c>
      <c r="K34" s="60" t="n">
        <v>1</v>
      </c>
      <c r="L34" s="60" t="n">
        <v>0</v>
      </c>
      <c r="M34" s="60" t="n">
        <v>0</v>
      </c>
      <c r="N34" s="60" t="n">
        <v>0</v>
      </c>
      <c r="O34" s="60" t="n">
        <v>0</v>
      </c>
      <c r="P34" s="60" t="n">
        <v>0</v>
      </c>
      <c r="Q34" s="60" t="n">
        <v>0</v>
      </c>
      <c r="R34" s="60" t="n">
        <f aca="false">SUM(J34:Q34)</f>
        <v>1</v>
      </c>
      <c r="S34" s="63"/>
      <c r="U34" s="63"/>
    </row>
    <row collapsed="false" customFormat="false" customHeight="false" hidden="false" ht="31.5" outlineLevel="0" r="35">
      <c r="A35" s="57" t="n">
        <v>3</v>
      </c>
      <c r="B35" s="56" t="s">
        <v>22</v>
      </c>
      <c r="C35" s="58" t="s">
        <v>52</v>
      </c>
      <c r="D35" s="60" t="n">
        <v>1</v>
      </c>
      <c r="E35" s="57"/>
      <c r="F35" s="59"/>
      <c r="G35" s="57" t="n">
        <v>237</v>
      </c>
      <c r="H35" s="57" t="n">
        <v>28</v>
      </c>
      <c r="I35" s="61" t="n">
        <f aca="false">H35/G35</f>
        <v>0.118143459915612</v>
      </c>
      <c r="J35" s="60" t="n">
        <v>0</v>
      </c>
      <c r="K35" s="60" t="n">
        <v>1</v>
      </c>
      <c r="L35" s="60" t="n">
        <v>0</v>
      </c>
      <c r="M35" s="60" t="n">
        <v>0</v>
      </c>
      <c r="N35" s="60" t="n">
        <v>0</v>
      </c>
      <c r="O35" s="60" t="n">
        <v>0</v>
      </c>
      <c r="P35" s="60" t="n">
        <v>0</v>
      </c>
      <c r="Q35" s="60" t="n">
        <v>0</v>
      </c>
      <c r="R35" s="60" t="n">
        <f aca="false">SUM(J35:Q35)</f>
        <v>1</v>
      </c>
    </row>
    <row collapsed="false" customFormat="false" customHeight="false" hidden="false" ht="31.5" outlineLevel="0" r="36">
      <c r="A36" s="57" t="n">
        <v>4</v>
      </c>
      <c r="B36" s="56" t="s">
        <v>22</v>
      </c>
      <c r="C36" s="58" t="s">
        <v>55</v>
      </c>
      <c r="D36" s="60" t="n">
        <v>1</v>
      </c>
      <c r="E36" s="57"/>
      <c r="F36" s="59"/>
      <c r="G36" s="57" t="n">
        <v>3881</v>
      </c>
      <c r="H36" s="57" t="n">
        <v>192</v>
      </c>
      <c r="I36" s="61" t="n">
        <f aca="false">H36/G36</f>
        <v>0.0494717856222623</v>
      </c>
      <c r="J36" s="60" t="n">
        <v>0</v>
      </c>
      <c r="K36" s="60" t="n">
        <v>0</v>
      </c>
      <c r="L36" s="60" t="n">
        <v>1</v>
      </c>
      <c r="M36" s="60" t="n">
        <v>0</v>
      </c>
      <c r="N36" s="60" t="n">
        <v>0</v>
      </c>
      <c r="O36" s="60" t="n">
        <v>0</v>
      </c>
      <c r="P36" s="60" t="n">
        <v>0</v>
      </c>
      <c r="Q36" s="60" t="n">
        <v>0</v>
      </c>
      <c r="R36" s="60" t="n">
        <f aca="false">SUM(J36:Q36)</f>
        <v>1</v>
      </c>
      <c r="S36" s="63"/>
      <c r="T36" s="63"/>
    </row>
    <row collapsed="false" customFormat="false" customHeight="false" hidden="false" ht="15.75" outlineLevel="0" r="37">
      <c r="A37" s="57" t="n">
        <v>5</v>
      </c>
      <c r="B37" s="56" t="s">
        <v>22</v>
      </c>
      <c r="C37" s="58" t="s">
        <v>58</v>
      </c>
      <c r="D37" s="60" t="n">
        <v>1</v>
      </c>
      <c r="E37" s="57"/>
      <c r="F37" s="59"/>
      <c r="G37" s="57" t="n">
        <v>3022</v>
      </c>
      <c r="H37" s="57" t="n">
        <v>226</v>
      </c>
      <c r="I37" s="61" t="n">
        <f aca="false">H37/G37</f>
        <v>0.0747849106551952</v>
      </c>
      <c r="J37" s="60" t="n">
        <v>0</v>
      </c>
      <c r="K37" s="60" t="n">
        <v>0</v>
      </c>
      <c r="L37" s="60" t="n">
        <v>0</v>
      </c>
      <c r="M37" s="60" t="n">
        <v>1</v>
      </c>
      <c r="N37" s="60" t="n">
        <v>0</v>
      </c>
      <c r="O37" s="60" t="n">
        <v>0</v>
      </c>
      <c r="P37" s="60" t="n">
        <v>1</v>
      </c>
      <c r="Q37" s="60" t="n">
        <v>0</v>
      </c>
      <c r="R37" s="60" t="n">
        <f aca="false">SUM(J37:Q37)</f>
        <v>2</v>
      </c>
      <c r="S37" s="63"/>
    </row>
    <row collapsed="false" customFormat="false" customHeight="false" hidden="false" ht="31.5" outlineLevel="0" r="38">
      <c r="A38" s="57" t="n">
        <v>6</v>
      </c>
      <c r="B38" s="56" t="s">
        <v>22</v>
      </c>
      <c r="C38" s="58" t="s">
        <v>68</v>
      </c>
      <c r="D38" s="60" t="n">
        <v>1</v>
      </c>
      <c r="E38" s="57"/>
      <c r="F38" s="59"/>
      <c r="G38" s="57" t="n">
        <v>2584</v>
      </c>
      <c r="H38" s="57" t="n">
        <v>67</v>
      </c>
      <c r="I38" s="61" t="n">
        <f aca="false">H38/G38</f>
        <v>0.0259287925696594</v>
      </c>
      <c r="J38" s="60" t="n">
        <v>0</v>
      </c>
      <c r="K38" s="60" t="n">
        <v>1</v>
      </c>
      <c r="L38" s="60" t="n">
        <v>0</v>
      </c>
      <c r="M38" s="60" t="n">
        <v>0</v>
      </c>
      <c r="N38" s="60" t="n">
        <v>0</v>
      </c>
      <c r="O38" s="60" t="n">
        <v>0</v>
      </c>
      <c r="P38" s="60" t="n">
        <v>0</v>
      </c>
      <c r="Q38" s="60" t="n">
        <v>0</v>
      </c>
      <c r="R38" s="60" t="n">
        <f aca="false">SUM(J38:Q38)</f>
        <v>1</v>
      </c>
      <c r="S38" s="63"/>
    </row>
    <row collapsed="false" customFormat="false" customHeight="false" hidden="false" ht="31.5" outlineLevel="0" r="39">
      <c r="A39" s="57" t="n">
        <v>7</v>
      </c>
      <c r="B39" s="56" t="s">
        <v>22</v>
      </c>
      <c r="C39" s="58" t="s">
        <v>71</v>
      </c>
      <c r="D39" s="60" t="n">
        <v>1</v>
      </c>
      <c r="E39" s="57"/>
      <c r="F39" s="59"/>
      <c r="G39" s="57" t="n">
        <v>2586</v>
      </c>
      <c r="H39" s="57" t="n">
        <v>147</v>
      </c>
      <c r="I39" s="61" t="n">
        <f aca="false">H39/G39</f>
        <v>0.0568445475638051</v>
      </c>
      <c r="J39" s="60" t="n">
        <v>0</v>
      </c>
      <c r="K39" s="60" t="n">
        <v>0</v>
      </c>
      <c r="L39" s="60" t="n">
        <v>0</v>
      </c>
      <c r="M39" s="60" t="n">
        <v>1</v>
      </c>
      <c r="N39" s="60" t="n">
        <v>0</v>
      </c>
      <c r="O39" s="60" t="n">
        <v>1</v>
      </c>
      <c r="P39" s="60" t="n">
        <v>0</v>
      </c>
      <c r="Q39" s="60" t="n">
        <v>0</v>
      </c>
      <c r="R39" s="60" t="n">
        <f aca="false">SUM(J39:Q39)</f>
        <v>2</v>
      </c>
      <c r="T39" s="63"/>
    </row>
    <row collapsed="false" customFormat="false" customHeight="false" hidden="false" ht="15.75" outlineLevel="0" r="40">
      <c r="A40" s="57" t="n">
        <v>8</v>
      </c>
      <c r="B40" s="56" t="s">
        <v>22</v>
      </c>
      <c r="C40" s="58" t="s">
        <v>83</v>
      </c>
      <c r="D40" s="60" t="n">
        <v>1</v>
      </c>
      <c r="E40" s="57"/>
      <c r="F40" s="65"/>
      <c r="G40" s="57" t="n">
        <v>2936</v>
      </c>
      <c r="H40" s="57" t="n">
        <v>105</v>
      </c>
      <c r="I40" s="61" t="n">
        <f aca="false">H40/G40</f>
        <v>0.0357629427792915</v>
      </c>
      <c r="J40" s="60" t="n">
        <v>0</v>
      </c>
      <c r="K40" s="60" t="n">
        <v>0</v>
      </c>
      <c r="L40" s="60" t="n">
        <v>1</v>
      </c>
      <c r="M40" s="60" t="n">
        <v>0</v>
      </c>
      <c r="N40" s="60" t="n">
        <v>0</v>
      </c>
      <c r="O40" s="60" t="n">
        <v>0</v>
      </c>
      <c r="P40" s="60" t="n">
        <v>0</v>
      </c>
      <c r="Q40" s="60" t="n">
        <v>0</v>
      </c>
      <c r="R40" s="60" t="n">
        <f aca="false">SUM(J40:Q40)</f>
        <v>1</v>
      </c>
      <c r="T40" s="63"/>
    </row>
    <row collapsed="false" customFormat="false" customHeight="false" hidden="false" ht="31.5" outlineLevel="0" r="41">
      <c r="A41" s="57" t="n">
        <v>9</v>
      </c>
      <c r="B41" s="56" t="s">
        <v>22</v>
      </c>
      <c r="C41" s="58" t="s">
        <v>86</v>
      </c>
      <c r="D41" s="60" t="n">
        <v>1</v>
      </c>
      <c r="E41" s="57"/>
      <c r="F41" s="59"/>
      <c r="G41" s="57" t="n">
        <v>2682</v>
      </c>
      <c r="H41" s="57" t="n">
        <v>193</v>
      </c>
      <c r="I41" s="61" t="n">
        <f aca="false">H41/G41</f>
        <v>0.0719612229679344</v>
      </c>
      <c r="J41" s="60" t="n">
        <v>1</v>
      </c>
      <c r="K41" s="60" t="n">
        <v>0</v>
      </c>
      <c r="L41" s="60" t="n">
        <v>0</v>
      </c>
      <c r="M41" s="60" t="n">
        <v>0</v>
      </c>
      <c r="N41" s="60" t="n">
        <v>0</v>
      </c>
      <c r="O41" s="60" t="n">
        <v>0</v>
      </c>
      <c r="P41" s="60" t="n">
        <v>0</v>
      </c>
      <c r="Q41" s="60" t="n">
        <v>0</v>
      </c>
      <c r="R41" s="60" t="n">
        <f aca="false">SUM(J41:Q41)</f>
        <v>1</v>
      </c>
      <c r="T41" s="63"/>
      <c r="U41" s="66"/>
    </row>
    <row collapsed="false" customFormat="false" customHeight="false" hidden="false" ht="31.5" outlineLevel="0" r="42">
      <c r="A42" s="57" t="n">
        <v>10</v>
      </c>
      <c r="B42" s="56" t="s">
        <v>22</v>
      </c>
      <c r="C42" s="58" t="s">
        <v>122</v>
      </c>
      <c r="D42" s="60" t="n">
        <v>1</v>
      </c>
      <c r="E42" s="57"/>
      <c r="F42" s="59"/>
      <c r="G42" s="57" t="n">
        <v>2415</v>
      </c>
      <c r="H42" s="57" t="n">
        <v>140</v>
      </c>
      <c r="I42" s="61" t="n">
        <f aca="false">H42/G42</f>
        <v>0.0579710144927536</v>
      </c>
      <c r="J42" s="60" t="n">
        <v>1</v>
      </c>
      <c r="K42" s="60" t="n">
        <v>0</v>
      </c>
      <c r="L42" s="60" t="n">
        <v>0</v>
      </c>
      <c r="M42" s="60" t="n">
        <v>0</v>
      </c>
      <c r="N42" s="60" t="n">
        <v>0</v>
      </c>
      <c r="O42" s="60" t="n">
        <v>0</v>
      </c>
      <c r="P42" s="60" t="n">
        <v>1</v>
      </c>
      <c r="Q42" s="60" t="n">
        <v>0</v>
      </c>
      <c r="R42" s="60" t="n">
        <f aca="false">SUM(J42:Q42)</f>
        <v>2</v>
      </c>
      <c r="S42" s="63"/>
      <c r="U42" s="63"/>
    </row>
    <row collapsed="false" customFormat="false" customHeight="false" hidden="false" ht="31.5" outlineLevel="0" r="43">
      <c r="A43" s="57" t="n">
        <v>11</v>
      </c>
      <c r="B43" s="56" t="s">
        <v>22</v>
      </c>
      <c r="C43" s="58" t="s">
        <v>134</v>
      </c>
      <c r="D43" s="60" t="n">
        <v>1</v>
      </c>
      <c r="E43" s="57"/>
      <c r="F43" s="59"/>
      <c r="G43" s="57" t="n">
        <v>2570</v>
      </c>
      <c r="H43" s="57" t="n">
        <v>102</v>
      </c>
      <c r="I43" s="61" t="n">
        <f aca="false">H43/G43</f>
        <v>0.0396887159533074</v>
      </c>
      <c r="J43" s="60" t="n">
        <v>0</v>
      </c>
      <c r="K43" s="62" t="n">
        <v>0</v>
      </c>
      <c r="L43" s="62" t="n">
        <v>0</v>
      </c>
      <c r="M43" s="62" t="n">
        <v>1</v>
      </c>
      <c r="N43" s="62" t="n">
        <v>0</v>
      </c>
      <c r="O43" s="60" t="n">
        <v>0</v>
      </c>
      <c r="P43" s="60" t="n">
        <v>0</v>
      </c>
      <c r="Q43" s="60" t="n">
        <v>0</v>
      </c>
      <c r="R43" s="60" t="n">
        <f aca="false">SUM(J43:Q43)</f>
        <v>1</v>
      </c>
    </row>
    <row collapsed="false" customFormat="false" customHeight="false" hidden="false" ht="15.75" outlineLevel="0" r="44">
      <c r="A44" s="57"/>
      <c r="B44" s="56"/>
      <c r="C44" s="67"/>
      <c r="D44" s="60" t="n">
        <f aca="false">SUM(D33:D43)</f>
        <v>11</v>
      </c>
      <c r="E44" s="57"/>
      <c r="F44" s="57"/>
      <c r="G44" s="57" t="n">
        <f aca="false">SUM(G33:G43)</f>
        <v>28395</v>
      </c>
      <c r="H44" s="57" t="n">
        <f aca="false">SUM(H33:H43)</f>
        <v>1469</v>
      </c>
      <c r="I44" s="61" t="n">
        <f aca="false">H44/G44</f>
        <v>0.051734460292305</v>
      </c>
      <c r="J44" s="60" t="n">
        <f aca="false">SUM(J33:J43)</f>
        <v>3</v>
      </c>
      <c r="K44" s="60" t="n">
        <f aca="false">SUM(K33:K43)</f>
        <v>3</v>
      </c>
      <c r="L44" s="60" t="n">
        <f aca="false">SUM(L33:L43)</f>
        <v>2</v>
      </c>
      <c r="M44" s="60" t="n">
        <f aca="false">SUM(M33:M43)</f>
        <v>3</v>
      </c>
      <c r="N44" s="60" t="n">
        <f aca="false">SUM(N33:N43)</f>
        <v>0</v>
      </c>
      <c r="O44" s="60" t="n">
        <f aca="false">SUM(O33:O43)</f>
        <v>2</v>
      </c>
      <c r="P44" s="60" t="n">
        <f aca="false">SUM(P33:P43)</f>
        <v>2</v>
      </c>
      <c r="Q44" s="60" t="n">
        <f aca="false">SUM(Q33:Q43)</f>
        <v>0</v>
      </c>
      <c r="R44" s="60" t="n">
        <f aca="false">SUM(R32:R43)</f>
        <v>15</v>
      </c>
      <c r="S44" s="63"/>
    </row>
  </sheetData>
  <printOptions headings="false" gridLines="false" gridLinesSet="true" horizontalCentered="false" verticalCentered="false"/>
  <pageMargins left="0.7" right="0.7" top="0.7875" bottom="0.7875" header="0.511805555555555" footer="0.511805555555555"/>
  <pageSetup blackAndWhite="false" cellComments="none" copies="1" draft="false" firstPageNumber="0" fitToHeight="1" fitToWidth="1" horizontalDpi="300" orientation="landscape" pageOrder="downThenOver" paperSize="8" scale="100" useFirstPageNumber="false" usePrinterDefaults="false" verticalDpi="300"/>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sheetPr filterMode="false">
    <pageSetUpPr fitToPage="false"/>
  </sheetPr>
  <dimension ref="A1:AJ46"/>
  <sheetViews>
    <sheetView colorId="64" defaultGridColor="true" rightToLeft="false" showFormulas="false" showGridLines="true" showOutlineSymbols="true" showRowColHeaders="true" showZeros="true" tabSelected="false" topLeftCell="A1" view="normal" windowProtection="true" workbookViewId="0" zoomScale="100" zoomScaleNormal="100" zoomScalePageLayoutView="100">
      <pane activePane="bottomRight" state="frozen" topLeftCell="D3" xSplit="3" ySplit="2"/>
      <selection activeCell="A1" activeCellId="0" pane="topLeft" sqref="A1"/>
      <selection activeCell="D1" activeCellId="0" pane="topRight" sqref="D1"/>
      <selection activeCell="A3" activeCellId="0" pane="bottomLeft" sqref="A3"/>
      <selection activeCell="A7" activeCellId="0" pane="bottomRight" sqref="A7"/>
    </sheetView>
  </sheetViews>
  <sheetFormatPr defaultRowHeight="15"/>
  <cols>
    <col collapsed="false" hidden="false" max="1" min="1" style="0" width="5.28061224489796"/>
    <col collapsed="false" hidden="false" max="2" min="2" style="1" width="11.2857142857143"/>
    <col collapsed="false" hidden="false" max="3" min="3" style="2" width="15.1479591836735"/>
    <col collapsed="false" hidden="false" max="4" min="4" style="4" width="10.8520408163265"/>
    <col collapsed="false" hidden="true" max="5" min="5" style="0" width="0"/>
    <col collapsed="false" hidden="true" max="6" min="6" style="3" width="0"/>
    <col collapsed="false" hidden="false" max="7" min="7" style="0" width="12.7091836734694"/>
    <col collapsed="false" hidden="false" max="8" min="8" style="0" width="10.2857142857143"/>
    <col collapsed="false" hidden="false" max="9" min="9" style="5" width="12.1377551020408"/>
    <col collapsed="false" hidden="false" max="10" min="10" style="4" width="11.1428571428571"/>
    <col collapsed="false" hidden="false" max="11" min="11" style="4" width="11.4183673469388"/>
    <col collapsed="false" hidden="false" max="12" min="12" style="4" width="8.85714285714286"/>
    <col collapsed="false" hidden="false" max="13" min="13" style="4" width="7.4234693877551"/>
    <col collapsed="false" hidden="false" max="14" min="14" style="4" width="11.1428571428571"/>
    <col collapsed="false" hidden="false" max="15" min="15" style="4" width="9.4234693877551"/>
    <col collapsed="false" hidden="false" max="16" min="16" style="4" width="9.5765306122449"/>
    <col collapsed="false" hidden="false" max="17" min="17" style="4" width="9"/>
    <col collapsed="false" hidden="true" max="18" min="18" style="0" width="0"/>
    <col collapsed="false" hidden="false" max="1025" min="19" style="0" width="8.72959183673469"/>
  </cols>
  <sheetData>
    <row collapsed="false" customFormat="true" customHeight="false" hidden="false" ht="78.75" outlineLevel="0" r="1" s="7">
      <c r="A1" s="6"/>
      <c r="C1" s="8" t="s">
        <v>0</v>
      </c>
      <c r="D1" s="9" t="s">
        <v>7</v>
      </c>
      <c r="E1" s="8" t="s">
        <v>2</v>
      </c>
      <c r="F1" s="8" t="s">
        <v>3</v>
      </c>
      <c r="G1" s="8" t="s">
        <v>9</v>
      </c>
      <c r="H1" s="8" t="s">
        <v>10</v>
      </c>
      <c r="I1" s="10" t="s">
        <v>11</v>
      </c>
      <c r="J1" s="9" t="s">
        <v>12</v>
      </c>
      <c r="K1" s="9" t="s">
        <v>13</v>
      </c>
      <c r="L1" s="9" t="s">
        <v>14</v>
      </c>
      <c r="M1" s="9" t="s">
        <v>15</v>
      </c>
      <c r="N1" s="9" t="s">
        <v>16</v>
      </c>
      <c r="O1" s="9" t="s">
        <v>17</v>
      </c>
      <c r="P1" s="9" t="s">
        <v>18</v>
      </c>
      <c r="Q1" s="9" t="s">
        <v>19</v>
      </c>
      <c r="R1" s="8" t="s">
        <v>20</v>
      </c>
    </row>
    <row collapsed="false" customFormat="false" customHeight="false" hidden="false" ht="30" outlineLevel="0" r="2">
      <c r="A2" s="11"/>
      <c r="B2" s="12" t="s">
        <v>21</v>
      </c>
      <c r="C2" s="13"/>
      <c r="D2" s="0"/>
      <c r="F2" s="11"/>
      <c r="G2" s="11"/>
      <c r="H2" s="11"/>
      <c r="I2" s="14"/>
      <c r="J2" s="15"/>
      <c r="K2" s="15"/>
      <c r="L2" s="15"/>
      <c r="M2" s="15"/>
      <c r="N2" s="15"/>
      <c r="O2" s="15"/>
      <c r="P2" s="15"/>
      <c r="Q2" s="15"/>
      <c r="R2" s="11"/>
    </row>
    <row collapsed="false" customFormat="true" customHeight="false" hidden="false" ht="31.5" outlineLevel="0" r="3" s="3">
      <c r="A3" s="11" t="n">
        <v>1</v>
      </c>
      <c r="B3" s="16" t="s">
        <v>22</v>
      </c>
      <c r="C3" s="17" t="s">
        <v>34</v>
      </c>
      <c r="D3" s="15" t="n">
        <v>1</v>
      </c>
      <c r="E3" s="11"/>
      <c r="F3" s="18"/>
      <c r="G3" s="11" t="n">
        <v>588</v>
      </c>
      <c r="H3" s="11" t="n">
        <v>27</v>
      </c>
      <c r="I3" s="14" t="n">
        <f aca="false">H3/G3</f>
        <v>0.0459183673469388</v>
      </c>
      <c r="J3" s="15" t="n">
        <v>0</v>
      </c>
      <c r="K3" s="15" t="n">
        <v>1</v>
      </c>
      <c r="L3" s="15" t="n">
        <v>0</v>
      </c>
      <c r="M3" s="15" t="n">
        <v>0</v>
      </c>
      <c r="N3" s="15" t="n">
        <v>0</v>
      </c>
      <c r="O3" s="15" t="n">
        <v>1</v>
      </c>
      <c r="P3" s="15" t="n">
        <v>0</v>
      </c>
      <c r="Q3" s="15" t="n">
        <v>0</v>
      </c>
      <c r="R3" s="15" t="n">
        <f aca="false">SUM(J3:Q3)</f>
        <v>2</v>
      </c>
      <c r="T3" s="2"/>
      <c r="U3" s="2"/>
    </row>
    <row collapsed="false" customFormat="false" customHeight="false" hidden="false" ht="31.5" outlineLevel="0" r="4">
      <c r="A4" s="11" t="n">
        <v>2</v>
      </c>
      <c r="B4" s="16" t="s">
        <v>22</v>
      </c>
      <c r="C4" s="17" t="s">
        <v>40</v>
      </c>
      <c r="D4" s="15" t="n">
        <v>1</v>
      </c>
      <c r="E4" s="11"/>
      <c r="F4" s="18"/>
      <c r="G4" s="11" t="n">
        <v>537</v>
      </c>
      <c r="H4" s="11" t="n">
        <v>22</v>
      </c>
      <c r="I4" s="14" t="n">
        <f aca="false">H4/G4</f>
        <v>0.0409683426443203</v>
      </c>
      <c r="J4" s="15" t="n">
        <v>0</v>
      </c>
      <c r="K4" s="15" t="n">
        <v>0</v>
      </c>
      <c r="L4" s="15" t="n">
        <v>0</v>
      </c>
      <c r="M4" s="15" t="n">
        <v>0</v>
      </c>
      <c r="N4" s="15" t="n">
        <v>1</v>
      </c>
      <c r="O4" s="15" t="n">
        <v>1</v>
      </c>
      <c r="P4" s="15" t="n">
        <v>0</v>
      </c>
      <c r="Q4" s="15" t="n">
        <v>0</v>
      </c>
      <c r="R4" s="15" t="n">
        <f aca="false">SUM(J4:Q4)</f>
        <v>2</v>
      </c>
    </row>
    <row collapsed="false" customFormat="false" customHeight="false" hidden="false" ht="15.75" outlineLevel="0" r="5">
      <c r="A5" s="11" t="n">
        <v>3</v>
      </c>
      <c r="B5" s="16" t="s">
        <v>22</v>
      </c>
      <c r="C5" s="17" t="s">
        <v>43</v>
      </c>
      <c r="D5" s="15" t="n">
        <v>1</v>
      </c>
      <c r="E5" s="11"/>
      <c r="F5" s="18"/>
      <c r="G5" s="11" t="n">
        <v>673</v>
      </c>
      <c r="H5" s="11" t="n">
        <v>32</v>
      </c>
      <c r="I5" s="14" t="n">
        <f aca="false">H5/G5</f>
        <v>0.0475482912332838</v>
      </c>
      <c r="J5" s="15" t="n">
        <v>0</v>
      </c>
      <c r="K5" s="15" t="n">
        <v>0</v>
      </c>
      <c r="L5" s="15" t="n">
        <v>1</v>
      </c>
      <c r="M5" s="15" t="n">
        <v>0</v>
      </c>
      <c r="N5" s="15" t="n">
        <v>0</v>
      </c>
      <c r="O5" s="15" t="n">
        <v>0</v>
      </c>
      <c r="P5" s="15" t="n">
        <v>0</v>
      </c>
      <c r="Q5" s="15" t="n">
        <v>0</v>
      </c>
      <c r="R5" s="15" t="n">
        <f aca="false">SUM(J5:Q5)</f>
        <v>1</v>
      </c>
    </row>
    <row collapsed="false" customFormat="false" customHeight="false" hidden="false" ht="31.5" outlineLevel="0" r="6">
      <c r="A6" s="11" t="n">
        <v>4</v>
      </c>
      <c r="B6" s="16" t="s">
        <v>22</v>
      </c>
      <c r="C6" s="17" t="s">
        <v>74</v>
      </c>
      <c r="D6" s="15" t="n">
        <v>1</v>
      </c>
      <c r="E6" s="11"/>
      <c r="F6" s="18"/>
      <c r="G6" s="11" t="n">
        <v>279</v>
      </c>
      <c r="H6" s="11" t="n">
        <v>11</v>
      </c>
      <c r="I6" s="14" t="n">
        <f aca="false">H6/G6</f>
        <v>0.039426523297491</v>
      </c>
      <c r="J6" s="15" t="n">
        <v>0</v>
      </c>
      <c r="K6" s="15" t="n">
        <v>1</v>
      </c>
      <c r="L6" s="15" t="n">
        <v>0</v>
      </c>
      <c r="M6" s="15" t="n">
        <v>0</v>
      </c>
      <c r="N6" s="15" t="n">
        <v>0</v>
      </c>
      <c r="O6" s="15" t="n">
        <v>0</v>
      </c>
      <c r="P6" s="15" t="n">
        <v>0</v>
      </c>
      <c r="Q6" s="15" t="n">
        <v>0</v>
      </c>
      <c r="R6" s="15" t="n">
        <f aca="false">SUM(J6:Q6)</f>
        <v>1</v>
      </c>
      <c r="S6" s="2"/>
      <c r="U6" s="2"/>
    </row>
    <row collapsed="false" customFormat="false" customHeight="false" hidden="false" ht="15.75" outlineLevel="0" r="7">
      <c r="A7" s="11" t="n">
        <v>5</v>
      </c>
      <c r="B7" s="16" t="s">
        <v>22</v>
      </c>
      <c r="C7" s="17" t="s">
        <v>83</v>
      </c>
      <c r="D7" s="15" t="n">
        <v>1</v>
      </c>
      <c r="E7" s="11"/>
      <c r="F7" s="20"/>
      <c r="G7" s="11" t="n">
        <v>2936</v>
      </c>
      <c r="H7" s="11" t="n">
        <v>105</v>
      </c>
      <c r="I7" s="14" t="n">
        <f aca="false">H7/G7</f>
        <v>0.0357629427792915</v>
      </c>
      <c r="J7" s="15" t="n">
        <v>0</v>
      </c>
      <c r="K7" s="15" t="n">
        <v>0</v>
      </c>
      <c r="L7" s="15" t="n">
        <v>1</v>
      </c>
      <c r="M7" s="15" t="n">
        <v>0</v>
      </c>
      <c r="N7" s="15" t="n">
        <v>0</v>
      </c>
      <c r="O7" s="15" t="n">
        <v>0</v>
      </c>
      <c r="P7" s="15" t="n">
        <v>0</v>
      </c>
      <c r="Q7" s="15" t="n">
        <v>0</v>
      </c>
      <c r="R7" s="15" t="n">
        <f aca="false">SUM(J7:Q7)</f>
        <v>1</v>
      </c>
      <c r="T7" s="2"/>
      <c r="U7" s="2"/>
    </row>
    <row collapsed="false" customFormat="false" customHeight="false" hidden="false" ht="31.5" outlineLevel="0" r="8">
      <c r="A8" s="11" t="n">
        <v>6</v>
      </c>
      <c r="B8" s="16" t="s">
        <v>22</v>
      </c>
      <c r="C8" s="17" t="s">
        <v>95</v>
      </c>
      <c r="D8" s="15" t="n">
        <v>1</v>
      </c>
      <c r="E8" s="11"/>
      <c r="F8" s="18"/>
      <c r="G8" s="11" t="n">
        <v>1571</v>
      </c>
      <c r="H8" s="11" t="n">
        <v>112</v>
      </c>
      <c r="I8" s="14" t="n">
        <f aca="false">H8/G8</f>
        <v>0.0712921705919796</v>
      </c>
      <c r="J8" s="15" t="n">
        <v>0</v>
      </c>
      <c r="K8" s="15" t="n">
        <v>0</v>
      </c>
      <c r="L8" s="15" t="n">
        <v>0</v>
      </c>
      <c r="M8" s="15" t="n">
        <v>1</v>
      </c>
      <c r="N8" s="15" t="n">
        <v>0</v>
      </c>
      <c r="O8" s="15" t="n">
        <v>0</v>
      </c>
      <c r="P8" s="15" t="n">
        <v>1</v>
      </c>
      <c r="Q8" s="15" t="n">
        <v>1</v>
      </c>
      <c r="R8" s="15"/>
      <c r="T8" s="2"/>
      <c r="U8" s="2"/>
    </row>
    <row collapsed="false" customFormat="false" customHeight="false" hidden="false" ht="31.5" outlineLevel="0" r="9">
      <c r="A9" s="11" t="n">
        <v>7</v>
      </c>
      <c r="B9" s="16" t="s">
        <v>22</v>
      </c>
      <c r="C9" s="17" t="s">
        <v>98</v>
      </c>
      <c r="D9" s="15" t="n">
        <v>1</v>
      </c>
      <c r="E9" s="11"/>
      <c r="F9" s="20"/>
      <c r="G9" s="11" t="n">
        <v>665</v>
      </c>
      <c r="H9" s="11" t="n">
        <v>23</v>
      </c>
      <c r="I9" s="14" t="n">
        <f aca="false">H9/G9</f>
        <v>0.0345864661654135</v>
      </c>
      <c r="J9" s="15" t="n">
        <v>0</v>
      </c>
      <c r="K9" s="15" t="n">
        <v>0</v>
      </c>
      <c r="L9" s="15" t="n">
        <v>1</v>
      </c>
      <c r="M9" s="15" t="n">
        <v>0</v>
      </c>
      <c r="N9" s="15" t="n">
        <v>0</v>
      </c>
      <c r="O9" s="15" t="n">
        <v>0</v>
      </c>
      <c r="P9" s="15" t="n">
        <v>0</v>
      </c>
      <c r="Q9" s="15" t="n">
        <v>0</v>
      </c>
      <c r="R9" s="15" t="n">
        <f aca="false">SUM(J9:Q9)</f>
        <v>1</v>
      </c>
      <c r="S9" s="3"/>
      <c r="T9" s="2"/>
    </row>
    <row collapsed="false" customFormat="false" customHeight="false" hidden="false" ht="31.5" outlineLevel="0" r="10">
      <c r="A10" s="11" t="n">
        <v>8</v>
      </c>
      <c r="B10" s="16" t="s">
        <v>22</v>
      </c>
      <c r="C10" s="17" t="s">
        <v>101</v>
      </c>
      <c r="D10" s="15" t="n">
        <v>1</v>
      </c>
      <c r="E10" s="11"/>
      <c r="F10" s="18"/>
      <c r="G10" s="11" t="n">
        <v>384</v>
      </c>
      <c r="H10" s="11" t="n">
        <v>11</v>
      </c>
      <c r="I10" s="14" t="n">
        <f aca="false">H10/G10</f>
        <v>0.0286458333333333</v>
      </c>
      <c r="J10" s="15" t="n">
        <v>0</v>
      </c>
      <c r="K10" s="15" t="n">
        <v>0</v>
      </c>
      <c r="L10" s="15" t="n">
        <v>1</v>
      </c>
      <c r="M10" s="15" t="n">
        <v>0</v>
      </c>
      <c r="N10" s="15" t="n">
        <v>0</v>
      </c>
      <c r="O10" s="15" t="n">
        <v>0</v>
      </c>
      <c r="P10" s="15" t="n">
        <v>1</v>
      </c>
      <c r="Q10" s="15" t="n">
        <v>0</v>
      </c>
      <c r="R10" s="15" t="n">
        <f aca="false">SUM(J10:Q10)</f>
        <v>2</v>
      </c>
      <c r="U10" s="2"/>
    </row>
    <row collapsed="false" customFormat="false" customHeight="false" hidden="false" ht="31.5" outlineLevel="0" r="11">
      <c r="A11" s="11" t="n">
        <v>9</v>
      </c>
      <c r="B11" s="16" t="s">
        <v>22</v>
      </c>
      <c r="C11" s="17" t="s">
        <v>107</v>
      </c>
      <c r="D11" s="15" t="n">
        <v>1</v>
      </c>
      <c r="E11" s="11"/>
      <c r="F11" s="18"/>
      <c r="G11" s="11" t="n">
        <v>642</v>
      </c>
      <c r="H11" s="11" t="n">
        <v>52</v>
      </c>
      <c r="I11" s="14" t="n">
        <f aca="false">H11/G11</f>
        <v>0.0809968847352025</v>
      </c>
      <c r="J11" s="15" t="n">
        <v>1</v>
      </c>
      <c r="K11" s="15" t="n">
        <v>0</v>
      </c>
      <c r="L11" s="15" t="n">
        <v>0</v>
      </c>
      <c r="M11" s="15" t="n">
        <v>0</v>
      </c>
      <c r="N11" s="15" t="n">
        <v>0</v>
      </c>
      <c r="O11" s="15" t="n">
        <v>1</v>
      </c>
      <c r="P11" s="15" t="n">
        <v>0</v>
      </c>
      <c r="Q11" s="15" t="n">
        <v>0</v>
      </c>
      <c r="R11" s="15" t="n">
        <f aca="false">SUM(J11:Q11)</f>
        <v>2</v>
      </c>
      <c r="U11" s="2"/>
    </row>
    <row collapsed="false" customFormat="false" customHeight="false" hidden="false" ht="31.5" outlineLevel="0" r="12">
      <c r="A12" s="11" t="n">
        <v>10</v>
      </c>
      <c r="B12" s="16" t="s">
        <v>22</v>
      </c>
      <c r="C12" s="17" t="s">
        <v>110</v>
      </c>
      <c r="D12" s="15" t="n">
        <v>1</v>
      </c>
      <c r="E12" s="11"/>
      <c r="F12" s="18"/>
      <c r="G12" s="11" t="n">
        <v>350</v>
      </c>
      <c r="H12" s="11" t="n">
        <v>21</v>
      </c>
      <c r="I12" s="14" t="n">
        <f aca="false">H12/G12</f>
        <v>0.06</v>
      </c>
      <c r="J12" s="15" t="n">
        <v>0</v>
      </c>
      <c r="K12" s="15" t="n">
        <v>1</v>
      </c>
      <c r="L12" s="15" t="n">
        <v>0</v>
      </c>
      <c r="M12" s="15" t="n">
        <v>0</v>
      </c>
      <c r="N12" s="15" t="n">
        <v>0</v>
      </c>
      <c r="O12" s="15" t="n">
        <v>1</v>
      </c>
      <c r="P12" s="15" t="n">
        <v>0</v>
      </c>
      <c r="Q12" s="15" t="n">
        <v>0</v>
      </c>
      <c r="R12" s="15" t="n">
        <f aca="false">SUM(J12:Q12)</f>
        <v>2</v>
      </c>
      <c r="T12" s="2"/>
      <c r="U12" s="2"/>
    </row>
    <row collapsed="false" customFormat="false" customHeight="false" hidden="false" ht="31.5" outlineLevel="0" r="13">
      <c r="A13" s="11" t="n">
        <v>11</v>
      </c>
      <c r="B13" s="16" t="s">
        <v>22</v>
      </c>
      <c r="C13" s="17" t="s">
        <v>113</v>
      </c>
      <c r="D13" s="15" t="n">
        <v>1</v>
      </c>
      <c r="E13" s="11"/>
      <c r="F13" s="18"/>
      <c r="G13" s="11" t="n">
        <v>429</v>
      </c>
      <c r="H13" s="11" t="n">
        <v>27</v>
      </c>
      <c r="I13" s="14" t="n">
        <f aca="false">H13/G13</f>
        <v>0.0629370629370629</v>
      </c>
      <c r="J13" s="15" t="n">
        <v>0</v>
      </c>
      <c r="K13" s="15" t="n">
        <v>0</v>
      </c>
      <c r="L13" s="15" t="n">
        <v>0</v>
      </c>
      <c r="M13" s="15" t="n">
        <v>0</v>
      </c>
      <c r="N13" s="15" t="n">
        <v>1</v>
      </c>
      <c r="O13" s="15" t="n">
        <v>0</v>
      </c>
      <c r="P13" s="15" t="n">
        <v>0</v>
      </c>
      <c r="Q13" s="15" t="n">
        <v>0</v>
      </c>
      <c r="R13" s="15" t="n">
        <f aca="false">SUM(J13:Q13)</f>
        <v>1</v>
      </c>
      <c r="U13" s="2"/>
    </row>
    <row collapsed="false" customFormat="false" customHeight="false" hidden="false" ht="15.75" outlineLevel="0" r="14">
      <c r="A14" s="11" t="n">
        <v>12</v>
      </c>
      <c r="B14" s="16" t="s">
        <v>22</v>
      </c>
      <c r="C14" s="17" t="s">
        <v>116</v>
      </c>
      <c r="D14" s="15" t="n">
        <v>1</v>
      </c>
      <c r="E14" s="11"/>
      <c r="F14" s="18"/>
      <c r="G14" s="11" t="n">
        <v>131</v>
      </c>
      <c r="H14" s="11" t="n">
        <v>5</v>
      </c>
      <c r="I14" s="14" t="n">
        <f aca="false">H14/G14</f>
        <v>0.0381679389312977</v>
      </c>
      <c r="J14" s="15" t="n">
        <v>1</v>
      </c>
      <c r="K14" s="15" t="n">
        <v>0</v>
      </c>
      <c r="L14" s="15" t="n">
        <v>0</v>
      </c>
      <c r="M14" s="15" t="n">
        <v>0</v>
      </c>
      <c r="N14" s="15" t="n">
        <v>0</v>
      </c>
      <c r="O14" s="15" t="n">
        <v>1</v>
      </c>
      <c r="P14" s="15" t="n">
        <v>0</v>
      </c>
      <c r="Q14" s="15" t="n">
        <v>0</v>
      </c>
      <c r="R14" s="15" t="n">
        <f aca="false">SUM(J14:Q14)</f>
        <v>2</v>
      </c>
      <c r="S14" s="21"/>
    </row>
    <row collapsed="false" customFormat="true" customHeight="false" hidden="false" ht="31.5" outlineLevel="0" r="15" s="28">
      <c r="A15" s="11" t="n">
        <v>13</v>
      </c>
      <c r="B15" s="16" t="s">
        <v>22</v>
      </c>
      <c r="C15" s="17" t="s">
        <v>131</v>
      </c>
      <c r="D15" s="15" t="n">
        <v>1</v>
      </c>
      <c r="E15" s="11"/>
      <c r="F15" s="18"/>
      <c r="G15" s="11" t="n">
        <v>454</v>
      </c>
      <c r="H15" s="11" t="n">
        <v>16</v>
      </c>
      <c r="I15" s="14" t="n">
        <f aca="false">H15/G15</f>
        <v>0.0352422907488987</v>
      </c>
      <c r="J15" s="15" t="n">
        <v>0</v>
      </c>
      <c r="K15" s="15" t="n">
        <v>0</v>
      </c>
      <c r="L15" s="15" t="n">
        <v>1</v>
      </c>
      <c r="M15" s="15" t="n">
        <v>0</v>
      </c>
      <c r="N15" s="15" t="n">
        <v>0</v>
      </c>
      <c r="O15" s="15" t="n">
        <v>0</v>
      </c>
      <c r="P15" s="15" t="n">
        <v>0</v>
      </c>
      <c r="Q15" s="15" t="n">
        <v>0</v>
      </c>
      <c r="R15" s="15" t="n">
        <f aca="false">SUM(J15:Q15)</f>
        <v>1</v>
      </c>
    </row>
    <row collapsed="false" customFormat="false" customHeight="false" hidden="false" ht="15.75" outlineLevel="0" r="16">
      <c r="A16" s="22"/>
      <c r="B16" s="16"/>
      <c r="C16" s="29" t="s">
        <v>141</v>
      </c>
      <c r="D16" s="30" t="n">
        <f aca="false">SUM(D3:D15)</f>
        <v>13</v>
      </c>
      <c r="E16" s="22"/>
      <c r="F16" s="22"/>
      <c r="G16" s="22" t="n">
        <f aca="false">SUM(G3:G15)</f>
        <v>9639</v>
      </c>
      <c r="H16" s="22" t="n">
        <f aca="false">SUM(H3:H15)</f>
        <v>464</v>
      </c>
      <c r="I16" s="31" t="n">
        <f aca="false">H16/G16</f>
        <v>0.0481377736279697</v>
      </c>
      <c r="J16" s="30" t="n">
        <f aca="false">SUM(J3:J15)</f>
        <v>2</v>
      </c>
      <c r="K16" s="30" t="n">
        <f aca="false">SUM(K3:K15)</f>
        <v>3</v>
      </c>
      <c r="L16" s="30" t="n">
        <f aca="false">SUM(L3:L15)</f>
        <v>5</v>
      </c>
      <c r="M16" s="30" t="n">
        <f aca="false">SUM(M3:M15)</f>
        <v>1</v>
      </c>
      <c r="N16" s="30" t="n">
        <f aca="false">SUM(N3:N15)</f>
        <v>2</v>
      </c>
      <c r="O16" s="30" t="n">
        <f aca="false">SUM(O3:O15)</f>
        <v>5</v>
      </c>
      <c r="P16" s="30" t="n">
        <f aca="false">SUM(P3:P15)</f>
        <v>2</v>
      </c>
      <c r="Q16" s="30" t="n">
        <f aca="false">SUM(Q3:Q15)</f>
        <v>1</v>
      </c>
      <c r="R16" s="30" t="n">
        <f aca="false">SUM(R2:R15)</f>
        <v>18</v>
      </c>
      <c r="S16" s="32"/>
    </row>
    <row collapsed="false" customFormat="false" customHeight="false" hidden="false" ht="15.75" outlineLevel="0" r="17">
      <c r="A17" s="14"/>
      <c r="B17" s="1" t="s">
        <v>142</v>
      </c>
      <c r="C17" s="13"/>
      <c r="D17" s="0"/>
      <c r="F17" s="11"/>
      <c r="G17" s="14"/>
      <c r="H17" s="14"/>
      <c r="I17" s="14"/>
      <c r="J17" s="14" t="s">
        <v>142</v>
      </c>
      <c r="K17" s="14" t="s">
        <v>142</v>
      </c>
      <c r="L17" s="14" t="s">
        <v>142</v>
      </c>
      <c r="M17" s="14" t="s">
        <v>142</v>
      </c>
      <c r="N17" s="14" t="s">
        <v>142</v>
      </c>
      <c r="O17" s="14" t="s">
        <v>142</v>
      </c>
      <c r="P17" s="14" t="s">
        <v>142</v>
      </c>
      <c r="Q17" s="14" t="s">
        <v>142</v>
      </c>
      <c r="R17" s="14" t="s">
        <v>142</v>
      </c>
      <c r="T17" s="21"/>
    </row>
    <row collapsed="false" customFormat="false" customHeight="false" hidden="false" ht="15.75" outlineLevel="0" r="18">
      <c r="A18" s="11"/>
      <c r="B18" s="0"/>
      <c r="C18" s="13"/>
      <c r="D18" s="15"/>
      <c r="F18" s="11"/>
      <c r="G18" s="11"/>
      <c r="H18" s="11"/>
      <c r="I18" s="14"/>
      <c r="J18" s="15" t="s">
        <v>142</v>
      </c>
      <c r="K18" s="15"/>
      <c r="L18" s="15"/>
      <c r="M18" s="15"/>
      <c r="N18" s="15"/>
      <c r="O18" s="15"/>
      <c r="P18" s="15"/>
      <c r="Q18" s="15"/>
      <c r="R18" s="15"/>
      <c r="S18" s="2"/>
      <c r="T18" s="2"/>
      <c r="U18" s="2"/>
    </row>
    <row collapsed="false" customFormat="false" customHeight="false" hidden="false" ht="15.75" outlineLevel="0" r="19">
      <c r="A19" s="11"/>
      <c r="B19" s="0"/>
      <c r="C19" s="13"/>
      <c r="D19" s="15"/>
      <c r="F19" s="11"/>
      <c r="G19" s="11"/>
      <c r="H19" s="11"/>
      <c r="I19" s="14"/>
      <c r="J19" s="15"/>
      <c r="K19" s="15"/>
      <c r="L19" s="15"/>
      <c r="M19" s="15"/>
      <c r="N19" s="15"/>
      <c r="O19" s="15"/>
      <c r="P19" s="15"/>
      <c r="Q19" s="15"/>
      <c r="R19" s="15"/>
      <c r="S19" s="2"/>
      <c r="T19" s="2"/>
    </row>
    <row collapsed="false" customFormat="false" customHeight="false" hidden="false" ht="15" outlineLevel="0" r="20">
      <c r="B20" s="0"/>
      <c r="C20" s="0"/>
      <c r="D20" s="0"/>
      <c r="F20" s="0"/>
      <c r="I20" s="0"/>
      <c r="J20" s="0"/>
      <c r="K20" s="0"/>
      <c r="L20" s="0"/>
      <c r="M20" s="0"/>
      <c r="N20" s="0"/>
      <c r="O20" s="0"/>
      <c r="P20" s="0"/>
      <c r="Q20" s="0"/>
    </row>
    <row collapsed="false" customFormat="false" customHeight="false" hidden="false" ht="15" outlineLevel="0" r="21">
      <c r="B21" s="0"/>
      <c r="C21" s="2" t="s">
        <v>146</v>
      </c>
      <c r="D21" s="4" t="n">
        <f aca="false">D30+D46</f>
        <v>13</v>
      </c>
      <c r="E21" s="4" t="n">
        <f aca="false">E30+E46</f>
        <v>0</v>
      </c>
      <c r="F21" s="4" t="n">
        <f aca="false">F30+F46</f>
        <v>0</v>
      </c>
      <c r="G21" s="4" t="n">
        <f aca="false">G30+G46</f>
        <v>9639</v>
      </c>
      <c r="H21" s="4" t="n">
        <f aca="false">H30+H46</f>
        <v>464</v>
      </c>
      <c r="I21" s="4" t="s">
        <v>142</v>
      </c>
      <c r="J21" s="4" t="n">
        <f aca="false">J30+J46</f>
        <v>2</v>
      </c>
      <c r="K21" s="4" t="n">
        <f aca="false">K30+K46</f>
        <v>3</v>
      </c>
      <c r="L21" s="4" t="n">
        <f aca="false">L30+L46</f>
        <v>5</v>
      </c>
      <c r="M21" s="4" t="n">
        <f aca="false">M30+M46</f>
        <v>1</v>
      </c>
      <c r="N21" s="4" t="n">
        <f aca="false">N30+N46</f>
        <v>2</v>
      </c>
      <c r="O21" s="4" t="n">
        <f aca="false">O30+O46</f>
        <v>5</v>
      </c>
      <c r="P21" s="4" t="n">
        <f aca="false">P30+P46</f>
        <v>2</v>
      </c>
      <c r="Q21" s="4" t="n">
        <f aca="false">Q30+Q46</f>
        <v>1</v>
      </c>
      <c r="R21" s="4" t="n">
        <f aca="false">R30+R46</f>
        <v>18</v>
      </c>
      <c r="S21" s="4"/>
      <c r="T21" s="4"/>
      <c r="U21" s="4"/>
      <c r="V21" s="4"/>
      <c r="W21" s="4"/>
      <c r="X21" s="4"/>
      <c r="Y21" s="4"/>
      <c r="Z21" s="4"/>
      <c r="AA21" s="4"/>
      <c r="AB21" s="4"/>
      <c r="AC21" s="4"/>
      <c r="AD21" s="4"/>
      <c r="AE21" s="4"/>
      <c r="AF21" s="4"/>
      <c r="AG21" s="4"/>
      <c r="AH21" s="4"/>
      <c r="AI21" s="4"/>
      <c r="AJ21" s="4"/>
    </row>
    <row collapsed="false" customFormat="false" customHeight="false" hidden="false" ht="15.75" outlineLevel="0" r="22">
      <c r="A22" s="34"/>
      <c r="B22" s="35"/>
      <c r="C22" s="36"/>
      <c r="D22" s="33"/>
      <c r="E22" s="34"/>
      <c r="F22" s="37"/>
      <c r="G22" s="34"/>
      <c r="H22" s="34"/>
      <c r="I22" s="38"/>
      <c r="J22" s="33"/>
      <c r="K22" s="33"/>
      <c r="L22" s="33"/>
      <c r="M22" s="33"/>
      <c r="N22" s="33"/>
      <c r="O22" s="33"/>
      <c r="P22" s="33"/>
      <c r="Q22" s="33"/>
      <c r="R22" s="33"/>
      <c r="S22" s="39"/>
    </row>
    <row collapsed="false" customFormat="false" customHeight="false" hidden="false" ht="15.75" outlineLevel="0" r="23">
      <c r="A23" s="34"/>
      <c r="B23" s="35"/>
      <c r="C23" s="36"/>
      <c r="D23" s="33"/>
      <c r="E23" s="34"/>
      <c r="F23" s="37"/>
      <c r="G23" s="34"/>
      <c r="H23" s="34"/>
      <c r="I23" s="38"/>
      <c r="J23" s="33"/>
      <c r="K23" s="33"/>
      <c r="L23" s="33"/>
      <c r="M23" s="33"/>
      <c r="N23" s="33"/>
      <c r="O23" s="33"/>
      <c r="P23" s="33"/>
      <c r="Q23" s="33"/>
      <c r="R23" s="33"/>
      <c r="S23" s="39"/>
    </row>
    <row collapsed="false" customFormat="false" customHeight="false" hidden="false" ht="30" outlineLevel="0" r="24">
      <c r="A24" s="34"/>
      <c r="B24" s="35" t="s">
        <v>147</v>
      </c>
      <c r="C24" s="36"/>
      <c r="D24" s="33"/>
      <c r="E24" s="34"/>
      <c r="F24" s="37"/>
      <c r="G24" s="34"/>
      <c r="H24" s="34"/>
      <c r="I24" s="38"/>
      <c r="J24" s="33"/>
      <c r="K24" s="33"/>
      <c r="L24" s="33"/>
      <c r="M24" s="33"/>
      <c r="N24" s="33"/>
      <c r="O24" s="33"/>
      <c r="P24" s="33"/>
      <c r="Q24" s="33"/>
      <c r="R24" s="33"/>
      <c r="S24" s="39"/>
    </row>
    <row collapsed="false" customFormat="false" customHeight="false" hidden="false" ht="15.75" outlineLevel="0" r="25">
      <c r="A25" s="34"/>
      <c r="B25" s="35"/>
      <c r="C25" s="36"/>
      <c r="D25" s="33"/>
      <c r="E25" s="34"/>
      <c r="F25" s="37"/>
      <c r="G25" s="34"/>
      <c r="H25" s="34"/>
      <c r="I25" s="38"/>
      <c r="J25" s="33"/>
      <c r="K25" s="33"/>
      <c r="L25" s="33"/>
      <c r="M25" s="33"/>
      <c r="N25" s="33"/>
      <c r="O25" s="33"/>
      <c r="P25" s="33"/>
      <c r="Q25" s="33"/>
      <c r="R25" s="33"/>
      <c r="S25" s="39"/>
    </row>
    <row collapsed="false" customFormat="false" customHeight="false" hidden="false" ht="78.75" outlineLevel="0" r="26">
      <c r="A26" s="40"/>
      <c r="B26" s="41"/>
      <c r="C26" s="40" t="s">
        <v>0</v>
      </c>
      <c r="D26" s="42" t="s">
        <v>7</v>
      </c>
      <c r="E26" s="40" t="s">
        <v>2</v>
      </c>
      <c r="F26" s="40" t="s">
        <v>3</v>
      </c>
      <c r="G26" s="40" t="s">
        <v>9</v>
      </c>
      <c r="H26" s="40" t="s">
        <v>10</v>
      </c>
      <c r="I26" s="43" t="s">
        <v>11</v>
      </c>
      <c r="J26" s="42" t="s">
        <v>12</v>
      </c>
      <c r="K26" s="42" t="s">
        <v>13</v>
      </c>
      <c r="L26" s="42" t="s">
        <v>14</v>
      </c>
      <c r="M26" s="42" t="s">
        <v>15</v>
      </c>
      <c r="N26" s="42" t="s">
        <v>16</v>
      </c>
      <c r="O26" s="42" t="s">
        <v>17</v>
      </c>
      <c r="P26" s="42" t="s">
        <v>18</v>
      </c>
      <c r="Q26" s="42" t="s">
        <v>19</v>
      </c>
      <c r="R26" s="33"/>
      <c r="S26" s="39"/>
    </row>
    <row collapsed="false" customFormat="false" customHeight="false" hidden="false" ht="15.75" outlineLevel="0" r="27">
      <c r="A27" s="34"/>
      <c r="B27" s="35" t="s">
        <v>142</v>
      </c>
      <c r="C27" s="44"/>
      <c r="D27" s="45"/>
      <c r="E27" s="39"/>
      <c r="F27" s="34"/>
      <c r="G27" s="34"/>
      <c r="H27" s="34"/>
      <c r="I27" s="38"/>
      <c r="J27" s="33"/>
      <c r="K27" s="33"/>
      <c r="L27" s="33"/>
      <c r="M27" s="33"/>
      <c r="N27" s="33"/>
      <c r="O27" s="33"/>
      <c r="P27" s="33"/>
      <c r="Q27" s="33"/>
      <c r="R27" s="33"/>
      <c r="S27" s="39"/>
    </row>
    <row collapsed="false" customFormat="true" customHeight="false" hidden="false" ht="31.5" outlineLevel="0" r="28" s="53">
      <c r="A28" s="34" t="n">
        <v>1</v>
      </c>
      <c r="B28" s="47" t="s">
        <v>152</v>
      </c>
      <c r="C28" s="36" t="s">
        <v>95</v>
      </c>
      <c r="D28" s="33" t="n">
        <v>1</v>
      </c>
      <c r="E28" s="34"/>
      <c r="F28" s="37"/>
      <c r="G28" s="34" t="n">
        <v>1571</v>
      </c>
      <c r="H28" s="34" t="n">
        <v>112</v>
      </c>
      <c r="I28" s="38" t="n">
        <f aca="false">H28/G28</f>
        <v>0.0712921705919796</v>
      </c>
      <c r="J28" s="33" t="n">
        <v>0</v>
      </c>
      <c r="K28" s="33" t="n">
        <v>0</v>
      </c>
      <c r="L28" s="33" t="n">
        <v>0</v>
      </c>
      <c r="M28" s="33" t="n">
        <v>1</v>
      </c>
      <c r="N28" s="33" t="n">
        <v>0</v>
      </c>
      <c r="O28" s="33" t="n">
        <v>0</v>
      </c>
      <c r="P28" s="33" t="n">
        <v>1</v>
      </c>
      <c r="Q28" s="33" t="n">
        <v>1</v>
      </c>
      <c r="R28" s="33"/>
      <c r="S28" s="39"/>
    </row>
    <row collapsed="false" customFormat="false" customHeight="false" hidden="false" ht="15" outlineLevel="0" r="29">
      <c r="B29" s="0"/>
      <c r="C29" s="0"/>
      <c r="D29" s="0"/>
      <c r="F29" s="0"/>
      <c r="I29" s="0"/>
      <c r="J29" s="0"/>
      <c r="K29" s="0"/>
      <c r="L29" s="0"/>
      <c r="M29" s="0"/>
      <c r="N29" s="0"/>
      <c r="O29" s="0"/>
      <c r="P29" s="0"/>
      <c r="Q29" s="0"/>
    </row>
    <row collapsed="false" customFormat="false" customHeight="false" hidden="false" ht="15" outlineLevel="0" r="30">
      <c r="B30" s="0"/>
      <c r="C30" s="2" t="s">
        <v>141</v>
      </c>
      <c r="D30" s="4" t="n">
        <f aca="false">SUM(D28:D28)</f>
        <v>1</v>
      </c>
      <c r="F30" s="0"/>
      <c r="G30" s="55" t="n">
        <f aca="false">SUM(G28:G28)</f>
        <v>1571</v>
      </c>
      <c r="H30" s="55" t="n">
        <f aca="false">SUM(H28:H28)</f>
        <v>112</v>
      </c>
      <c r="I30" s="5" t="n">
        <f aca="false">H30/G30</f>
        <v>0.0712921705919796</v>
      </c>
      <c r="J30" s="55" t="n">
        <f aca="false">SUM(J28:J28)</f>
        <v>0</v>
      </c>
      <c r="K30" s="55" t="n">
        <f aca="false">SUM(K28:K28)</f>
        <v>0</v>
      </c>
      <c r="L30" s="55" t="n">
        <f aca="false">SUM(L28:L28)</f>
        <v>0</v>
      </c>
      <c r="M30" s="55" t="n">
        <f aca="false">SUM(M28:M28)</f>
        <v>1</v>
      </c>
      <c r="N30" s="55" t="n">
        <f aca="false">SUM(N28:N28)</f>
        <v>0</v>
      </c>
      <c r="O30" s="55" t="n">
        <f aca="false">SUM(O28:O28)</f>
        <v>0</v>
      </c>
      <c r="P30" s="55" t="n">
        <f aca="false">SUM(P28:P28)</f>
        <v>1</v>
      </c>
      <c r="Q30" s="55" t="n">
        <f aca="false">SUM(Q28:Q28)</f>
        <v>1</v>
      </c>
    </row>
    <row collapsed="false" customFormat="false" customHeight="false" hidden="false" ht="45" outlineLevel="0" r="33">
      <c r="B33" s="56" t="s">
        <v>149</v>
      </c>
      <c r="C33" s="0"/>
      <c r="D33" s="0"/>
      <c r="F33" s="0"/>
      <c r="I33" s="0"/>
      <c r="J33" s="0"/>
      <c r="K33" s="0"/>
      <c r="L33" s="0"/>
      <c r="M33" s="0"/>
      <c r="N33" s="0"/>
      <c r="O33" s="0"/>
      <c r="P33" s="0"/>
      <c r="Q33" s="0"/>
    </row>
    <row collapsed="false" customFormat="true" customHeight="false" hidden="false" ht="31.5" outlineLevel="0" r="34" s="62">
      <c r="A34" s="57" t="n">
        <v>1</v>
      </c>
      <c r="B34" s="56" t="s">
        <v>150</v>
      </c>
      <c r="C34" s="58" t="s">
        <v>34</v>
      </c>
      <c r="D34" s="60" t="n">
        <v>1</v>
      </c>
      <c r="E34" s="57"/>
      <c r="F34" s="59"/>
      <c r="G34" s="57" t="n">
        <v>588</v>
      </c>
      <c r="H34" s="57" t="n">
        <v>27</v>
      </c>
      <c r="I34" s="61" t="n">
        <f aca="false">H34/G34</f>
        <v>0.0459183673469388</v>
      </c>
      <c r="J34" s="60" t="n">
        <v>0</v>
      </c>
      <c r="K34" s="60" t="n">
        <v>1</v>
      </c>
      <c r="L34" s="60" t="n">
        <v>0</v>
      </c>
      <c r="M34" s="60" t="n">
        <v>0</v>
      </c>
      <c r="N34" s="60" t="n">
        <v>0</v>
      </c>
      <c r="O34" s="60" t="n">
        <v>1</v>
      </c>
      <c r="P34" s="60" t="n">
        <v>0</v>
      </c>
      <c r="Q34" s="60" t="n">
        <v>0</v>
      </c>
      <c r="R34" s="60" t="n">
        <f aca="false">SUM(J34:Q34)</f>
        <v>2</v>
      </c>
      <c r="T34" s="63"/>
    </row>
    <row collapsed="false" customFormat="true" customHeight="false" hidden="false" ht="31.5" outlineLevel="0" r="35" s="62">
      <c r="A35" s="57" t="n">
        <v>2</v>
      </c>
      <c r="B35" s="56" t="s">
        <v>22</v>
      </c>
      <c r="C35" s="58" t="s">
        <v>40</v>
      </c>
      <c r="D35" s="60" t="n">
        <v>1</v>
      </c>
      <c r="E35" s="57"/>
      <c r="F35" s="59"/>
      <c r="G35" s="57" t="n">
        <v>537</v>
      </c>
      <c r="H35" s="57" t="n">
        <v>22</v>
      </c>
      <c r="I35" s="61" t="n">
        <f aca="false">H35/G35</f>
        <v>0.0409683426443203</v>
      </c>
      <c r="J35" s="60" t="n">
        <v>0</v>
      </c>
      <c r="K35" s="60" t="n">
        <v>0</v>
      </c>
      <c r="L35" s="60" t="n">
        <v>0</v>
      </c>
      <c r="M35" s="60" t="n">
        <v>0</v>
      </c>
      <c r="N35" s="60" t="n">
        <v>1</v>
      </c>
      <c r="O35" s="60" t="n">
        <v>1</v>
      </c>
      <c r="P35" s="60" t="n">
        <v>0</v>
      </c>
      <c r="Q35" s="60" t="n">
        <v>0</v>
      </c>
      <c r="R35" s="60" t="n">
        <f aca="false">SUM(J35:Q35)</f>
        <v>2</v>
      </c>
      <c r="T35" s="0"/>
      <c r="U35" s="63"/>
    </row>
    <row collapsed="false" customFormat="true" customHeight="false" hidden="false" ht="15.75" outlineLevel="0" r="36" s="62">
      <c r="A36" s="57" t="n">
        <v>3</v>
      </c>
      <c r="B36" s="56" t="s">
        <v>22</v>
      </c>
      <c r="C36" s="58" t="s">
        <v>43</v>
      </c>
      <c r="D36" s="60" t="n">
        <v>1</v>
      </c>
      <c r="E36" s="57"/>
      <c r="F36" s="59"/>
      <c r="G36" s="57" t="n">
        <v>673</v>
      </c>
      <c r="H36" s="57" t="n">
        <v>32</v>
      </c>
      <c r="I36" s="61" t="n">
        <f aca="false">H36/G36</f>
        <v>0.0475482912332838</v>
      </c>
      <c r="J36" s="60" t="n">
        <v>0</v>
      </c>
      <c r="K36" s="60" t="n">
        <v>0</v>
      </c>
      <c r="L36" s="60" t="n">
        <v>1</v>
      </c>
      <c r="M36" s="60" t="n">
        <v>0</v>
      </c>
      <c r="N36" s="60" t="n">
        <v>0</v>
      </c>
      <c r="O36" s="60" t="n">
        <v>0</v>
      </c>
      <c r="P36" s="60" t="n">
        <v>0</v>
      </c>
      <c r="Q36" s="60" t="n">
        <v>0</v>
      </c>
      <c r="R36" s="60" t="n">
        <f aca="false">SUM(J36:Q36)</f>
        <v>1</v>
      </c>
      <c r="T36" s="0"/>
      <c r="U36" s="0"/>
    </row>
    <row collapsed="false" customFormat="true" customHeight="false" hidden="false" ht="31.5" outlineLevel="0" r="37" s="62">
      <c r="A37" s="57" t="n">
        <v>4</v>
      </c>
      <c r="B37" s="56" t="s">
        <v>22</v>
      </c>
      <c r="C37" s="58" t="s">
        <v>74</v>
      </c>
      <c r="D37" s="60" t="n">
        <v>1</v>
      </c>
      <c r="E37" s="57"/>
      <c r="F37" s="59"/>
      <c r="G37" s="57" t="n">
        <v>279</v>
      </c>
      <c r="H37" s="57" t="n">
        <v>11</v>
      </c>
      <c r="I37" s="61" t="n">
        <f aca="false">H37/G37</f>
        <v>0.039426523297491</v>
      </c>
      <c r="J37" s="60" t="n">
        <v>0</v>
      </c>
      <c r="K37" s="60" t="n">
        <v>1</v>
      </c>
      <c r="L37" s="60" t="n">
        <v>0</v>
      </c>
      <c r="M37" s="60" t="n">
        <v>0</v>
      </c>
      <c r="N37" s="60" t="n">
        <v>0</v>
      </c>
      <c r="O37" s="60" t="n">
        <v>0</v>
      </c>
      <c r="P37" s="60" t="n">
        <v>0</v>
      </c>
      <c r="Q37" s="60" t="n">
        <v>0</v>
      </c>
      <c r="R37" s="60" t="n">
        <f aca="false">SUM(J37:Q37)</f>
        <v>1</v>
      </c>
      <c r="S37" s="63"/>
      <c r="T37" s="0"/>
      <c r="U37" s="0"/>
    </row>
    <row collapsed="false" customFormat="false" customHeight="false" hidden="false" ht="15.75" outlineLevel="0" r="38">
      <c r="A38" s="57" t="n">
        <v>5</v>
      </c>
      <c r="B38" s="56" t="s">
        <v>22</v>
      </c>
      <c r="C38" s="58" t="s">
        <v>83</v>
      </c>
      <c r="D38" s="60" t="n">
        <v>1</v>
      </c>
      <c r="E38" s="57"/>
      <c r="F38" s="65"/>
      <c r="G38" s="57" t="n">
        <v>2936</v>
      </c>
      <c r="H38" s="57" t="n">
        <v>105</v>
      </c>
      <c r="I38" s="61" t="n">
        <f aca="false">H38/G38</f>
        <v>0.0357629427792915</v>
      </c>
      <c r="J38" s="60" t="n">
        <v>0</v>
      </c>
      <c r="K38" s="60" t="n">
        <v>0</v>
      </c>
      <c r="L38" s="60" t="n">
        <v>1</v>
      </c>
      <c r="M38" s="60" t="n">
        <v>0</v>
      </c>
      <c r="N38" s="60" t="n">
        <v>0</v>
      </c>
      <c r="O38" s="60" t="n">
        <v>0</v>
      </c>
      <c r="P38" s="60" t="n">
        <v>0</v>
      </c>
      <c r="Q38" s="60" t="n">
        <v>0</v>
      </c>
      <c r="R38" s="60" t="n">
        <f aca="false">SUM(J38:Q38)</f>
        <v>1</v>
      </c>
      <c r="T38" s="63"/>
    </row>
    <row collapsed="false" customFormat="false" customHeight="false" hidden="false" ht="31.5" outlineLevel="0" r="39">
      <c r="A39" s="57" t="n">
        <v>6</v>
      </c>
      <c r="B39" s="56" t="s">
        <v>22</v>
      </c>
      <c r="C39" s="58" t="s">
        <v>98</v>
      </c>
      <c r="D39" s="60" t="n">
        <v>1</v>
      </c>
      <c r="E39" s="57"/>
      <c r="F39" s="65"/>
      <c r="G39" s="57" t="n">
        <v>665</v>
      </c>
      <c r="H39" s="57" t="n">
        <v>23</v>
      </c>
      <c r="I39" s="61" t="n">
        <f aca="false">H39/G39</f>
        <v>0.0345864661654135</v>
      </c>
      <c r="J39" s="60" t="n">
        <v>0</v>
      </c>
      <c r="K39" s="60" t="n">
        <v>0</v>
      </c>
      <c r="L39" s="60" t="n">
        <v>1</v>
      </c>
      <c r="M39" s="60" t="n">
        <v>0</v>
      </c>
      <c r="N39" s="60" t="n">
        <v>0</v>
      </c>
      <c r="O39" s="60" t="n">
        <v>0</v>
      </c>
      <c r="P39" s="60" t="n">
        <v>0</v>
      </c>
      <c r="Q39" s="60" t="n">
        <v>0</v>
      </c>
      <c r="R39" s="60" t="n">
        <f aca="false">SUM(J39:Q39)</f>
        <v>1</v>
      </c>
      <c r="T39" s="63"/>
      <c r="U39" s="63"/>
    </row>
    <row collapsed="false" customFormat="false" customHeight="false" hidden="false" ht="31.5" outlineLevel="0" r="40">
      <c r="A40" s="57" t="n">
        <v>7</v>
      </c>
      <c r="B40" s="56" t="s">
        <v>22</v>
      </c>
      <c r="C40" s="58" t="s">
        <v>101</v>
      </c>
      <c r="D40" s="60" t="n">
        <v>1</v>
      </c>
      <c r="E40" s="57"/>
      <c r="F40" s="59"/>
      <c r="G40" s="57" t="n">
        <v>384</v>
      </c>
      <c r="H40" s="57" t="n">
        <v>11</v>
      </c>
      <c r="I40" s="61" t="n">
        <f aca="false">H40/G40</f>
        <v>0.0286458333333333</v>
      </c>
      <c r="J40" s="60" t="n">
        <v>0</v>
      </c>
      <c r="K40" s="60" t="n">
        <v>0</v>
      </c>
      <c r="L40" s="60" t="n">
        <v>1</v>
      </c>
      <c r="M40" s="60" t="n">
        <v>0</v>
      </c>
      <c r="N40" s="60" t="n">
        <v>0</v>
      </c>
      <c r="O40" s="60" t="n">
        <v>0</v>
      </c>
      <c r="P40" s="60" t="n">
        <v>1</v>
      </c>
      <c r="Q40" s="60" t="n">
        <v>0</v>
      </c>
      <c r="R40" s="60" t="n">
        <f aca="false">SUM(J40:Q40)</f>
        <v>2</v>
      </c>
    </row>
    <row collapsed="false" customFormat="false" customHeight="false" hidden="false" ht="31.5" outlineLevel="0" r="41">
      <c r="A41" s="57" t="n">
        <v>8</v>
      </c>
      <c r="B41" s="56" t="s">
        <v>22</v>
      </c>
      <c r="C41" s="58" t="s">
        <v>107</v>
      </c>
      <c r="D41" s="60" t="n">
        <v>1</v>
      </c>
      <c r="E41" s="57"/>
      <c r="F41" s="59"/>
      <c r="G41" s="57" t="n">
        <v>642</v>
      </c>
      <c r="H41" s="57" t="n">
        <v>52</v>
      </c>
      <c r="I41" s="61" t="n">
        <f aca="false">H41/G41</f>
        <v>0.0809968847352025</v>
      </c>
      <c r="J41" s="60" t="n">
        <v>1</v>
      </c>
      <c r="K41" s="60" t="n">
        <v>0</v>
      </c>
      <c r="L41" s="60" t="n">
        <v>0</v>
      </c>
      <c r="M41" s="60" t="n">
        <v>0</v>
      </c>
      <c r="N41" s="60" t="n">
        <v>0</v>
      </c>
      <c r="O41" s="60" t="n">
        <v>1</v>
      </c>
      <c r="P41" s="60" t="n">
        <v>0</v>
      </c>
      <c r="Q41" s="60" t="n">
        <v>0</v>
      </c>
      <c r="R41" s="60" t="n">
        <f aca="false">SUM(J41:Q41)</f>
        <v>2</v>
      </c>
      <c r="U41" s="63"/>
    </row>
    <row collapsed="false" customFormat="false" customHeight="false" hidden="false" ht="31.5" outlineLevel="0" r="42">
      <c r="A42" s="57" t="n">
        <v>9</v>
      </c>
      <c r="B42" s="56" t="s">
        <v>22</v>
      </c>
      <c r="C42" s="58" t="s">
        <v>110</v>
      </c>
      <c r="D42" s="60" t="n">
        <v>1</v>
      </c>
      <c r="E42" s="57"/>
      <c r="F42" s="59"/>
      <c r="G42" s="57" t="n">
        <v>350</v>
      </c>
      <c r="H42" s="57" t="n">
        <v>21</v>
      </c>
      <c r="I42" s="61" t="n">
        <f aca="false">H42/G42</f>
        <v>0.06</v>
      </c>
      <c r="J42" s="60" t="n">
        <v>0</v>
      </c>
      <c r="K42" s="60" t="n">
        <v>1</v>
      </c>
      <c r="L42" s="60" t="n">
        <v>0</v>
      </c>
      <c r="M42" s="60" t="n">
        <v>0</v>
      </c>
      <c r="N42" s="60" t="n">
        <v>0</v>
      </c>
      <c r="O42" s="60" t="n">
        <v>1</v>
      </c>
      <c r="P42" s="60" t="n">
        <v>0</v>
      </c>
      <c r="Q42" s="60" t="n">
        <v>0</v>
      </c>
      <c r="R42" s="60" t="n">
        <f aca="false">SUM(J42:Q42)</f>
        <v>2</v>
      </c>
      <c r="T42" s="63"/>
      <c r="U42" s="63"/>
    </row>
    <row collapsed="false" customFormat="false" customHeight="false" hidden="false" ht="31.5" outlineLevel="0" r="43">
      <c r="A43" s="57" t="n">
        <v>10</v>
      </c>
      <c r="B43" s="56" t="s">
        <v>22</v>
      </c>
      <c r="C43" s="58" t="s">
        <v>113</v>
      </c>
      <c r="D43" s="60" t="n">
        <v>1</v>
      </c>
      <c r="E43" s="57"/>
      <c r="F43" s="59"/>
      <c r="G43" s="57" t="n">
        <v>429</v>
      </c>
      <c r="H43" s="57" t="n">
        <v>27</v>
      </c>
      <c r="I43" s="61" t="n">
        <f aca="false">H43/G43</f>
        <v>0.0629370629370629</v>
      </c>
      <c r="J43" s="60" t="n">
        <v>0</v>
      </c>
      <c r="K43" s="60" t="n">
        <v>0</v>
      </c>
      <c r="L43" s="60" t="n">
        <v>0</v>
      </c>
      <c r="M43" s="60" t="n">
        <v>0</v>
      </c>
      <c r="N43" s="60" t="n">
        <v>1</v>
      </c>
      <c r="O43" s="60" t="n">
        <v>0</v>
      </c>
      <c r="P43" s="60" t="n">
        <v>0</v>
      </c>
      <c r="Q43" s="60" t="n">
        <v>0</v>
      </c>
      <c r="R43" s="60" t="n">
        <f aca="false">SUM(J43:Q43)</f>
        <v>1</v>
      </c>
      <c r="U43" s="63"/>
    </row>
    <row collapsed="false" customFormat="false" customHeight="false" hidden="false" ht="15.75" outlineLevel="0" r="44">
      <c r="A44" s="57" t="n">
        <v>11</v>
      </c>
      <c r="B44" s="56" t="s">
        <v>22</v>
      </c>
      <c r="C44" s="58" t="s">
        <v>116</v>
      </c>
      <c r="D44" s="60" t="n">
        <v>1</v>
      </c>
      <c r="E44" s="57"/>
      <c r="F44" s="59"/>
      <c r="G44" s="57" t="n">
        <v>131</v>
      </c>
      <c r="H44" s="57" t="n">
        <v>5</v>
      </c>
      <c r="I44" s="61" t="n">
        <f aca="false">H44/G44</f>
        <v>0.0381679389312977</v>
      </c>
      <c r="J44" s="60" t="n">
        <v>1</v>
      </c>
      <c r="K44" s="60" t="n">
        <v>0</v>
      </c>
      <c r="L44" s="60" t="n">
        <v>0</v>
      </c>
      <c r="M44" s="60" t="n">
        <v>0</v>
      </c>
      <c r="N44" s="60" t="n">
        <v>0</v>
      </c>
      <c r="O44" s="60" t="n">
        <v>1</v>
      </c>
      <c r="P44" s="60" t="n">
        <v>0</v>
      </c>
      <c r="Q44" s="60" t="n">
        <v>0</v>
      </c>
      <c r="R44" s="60" t="n">
        <f aca="false">SUM(J44:Q44)</f>
        <v>2</v>
      </c>
      <c r="S44" s="66"/>
    </row>
    <row collapsed="false" customFormat="false" customHeight="false" hidden="false" ht="31.5" outlineLevel="0" r="45">
      <c r="A45" s="57" t="n">
        <v>12</v>
      </c>
      <c r="B45" s="56" t="s">
        <v>22</v>
      </c>
      <c r="C45" s="58" t="s">
        <v>131</v>
      </c>
      <c r="D45" s="60" t="n">
        <v>1</v>
      </c>
      <c r="E45" s="57"/>
      <c r="F45" s="59"/>
      <c r="G45" s="57" t="n">
        <v>454</v>
      </c>
      <c r="H45" s="57" t="n">
        <v>16</v>
      </c>
      <c r="I45" s="61" t="n">
        <f aca="false">H45/G45</f>
        <v>0.0352422907488987</v>
      </c>
      <c r="J45" s="60" t="n">
        <v>0</v>
      </c>
      <c r="K45" s="60" t="n">
        <v>0</v>
      </c>
      <c r="L45" s="60" t="n">
        <v>1</v>
      </c>
      <c r="M45" s="60" t="n">
        <v>0</v>
      </c>
      <c r="N45" s="60" t="n">
        <v>0</v>
      </c>
      <c r="O45" s="60" t="n">
        <v>0</v>
      </c>
      <c r="P45" s="60" t="n">
        <v>0</v>
      </c>
      <c r="Q45" s="60" t="n">
        <v>0</v>
      </c>
      <c r="R45" s="60" t="n">
        <f aca="false">SUM(J45:Q45)</f>
        <v>1</v>
      </c>
    </row>
    <row collapsed="false" customFormat="false" customHeight="false" hidden="false" ht="15.75" outlineLevel="0" r="46">
      <c r="A46" s="57"/>
      <c r="B46" s="56"/>
      <c r="C46" s="67"/>
      <c r="D46" s="60" t="n">
        <f aca="false">SUM(D34:D45)</f>
        <v>12</v>
      </c>
      <c r="E46" s="57"/>
      <c r="F46" s="57"/>
      <c r="G46" s="57" t="n">
        <f aca="false">SUM(G34:G45)</f>
        <v>8068</v>
      </c>
      <c r="H46" s="57" t="n">
        <f aca="false">SUM(H34:H45)</f>
        <v>352</v>
      </c>
      <c r="I46" s="61" t="n">
        <f aca="false">H46/G46</f>
        <v>0.0436291522062469</v>
      </c>
      <c r="J46" s="60" t="n">
        <f aca="false">SUM(J34:J45)</f>
        <v>2</v>
      </c>
      <c r="K46" s="60" t="n">
        <f aca="false">SUM(K34:K45)</f>
        <v>3</v>
      </c>
      <c r="L46" s="60" t="n">
        <f aca="false">SUM(L34:L45)</f>
        <v>5</v>
      </c>
      <c r="M46" s="60" t="n">
        <f aca="false">SUM(M34:M45)</f>
        <v>0</v>
      </c>
      <c r="N46" s="60" t="n">
        <f aca="false">SUM(N34:N45)</f>
        <v>2</v>
      </c>
      <c r="O46" s="60" t="n">
        <f aca="false">SUM(O34:O45)</f>
        <v>5</v>
      </c>
      <c r="P46" s="60" t="n">
        <f aca="false">SUM(P34:P45)</f>
        <v>1</v>
      </c>
      <c r="Q46" s="60" t="n">
        <f aca="false">SUM(Q34:Q45)</f>
        <v>0</v>
      </c>
      <c r="R46" s="60" t="n">
        <f aca="false">SUM(R33:R45)</f>
        <v>18</v>
      </c>
      <c r="S46" s="63"/>
    </row>
  </sheetData>
  <printOptions headings="true" gridLines="true" gridLinesSet="true" horizontalCentered="false" verticalCentered="false"/>
  <pageMargins left="0.7" right="0.7" top="0.7875" bottom="0.7875" header="0.3" footer="0.511805555555555"/>
  <pageSetup blackAndWhite="false" cellComments="none" copies="1" draft="false" firstPageNumber="0" fitToHeight="1" fitToWidth="1" horizontalDpi="300" orientation="landscape" pageOrder="downThenOver" paperSize="8" scale="100" useFirstPageNumber="false" usePrinterDefaults="false" verticalDpi="300"/>
  <headerFooter differentFirst="false" differentOddEven="false">
    <oddHeader>&amp;Cjmenováno Zemanem &amp;P/&amp;N</oddHeader>
    <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2015-08-21T08:50:05Z</dcterms:created>
  <dc:creator>Karol</dc:creator>
  <cp:lastModifiedBy>Nataša Silná</cp:lastModifiedBy>
  <cp:lastPrinted>2015-09-10T01:05:02Z</cp:lastPrinted>
  <dcterms:modified xsi:type="dcterms:W3CDTF">2015-09-21T20:43:44Z</dcterms:modified>
  <cp:revision>0</cp:revision>
</cp:coreProperties>
</file>